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autoCompressPictures="0"/>
  <bookViews>
    <workbookView xWindow="120" yWindow="100" windowWidth="22980" windowHeight="15080"/>
  </bookViews>
  <sheets>
    <sheet name="1" sheetId="1" r:id="rId1"/>
  </sheets>
  <definedNames>
    <definedName name="_xlnm.Print_Area" localSheetId="0">'1'!$A$1:$BQ$38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O17" i="1"/>
  <c r="BO36"/>
  <c r="BO38"/>
  <c r="AO24"/>
  <c r="BB24"/>
  <c r="AO30"/>
  <c r="BB30"/>
  <c r="AO32"/>
  <c r="BB32"/>
  <c r="AO33"/>
  <c r="BB33"/>
  <c r="AO21"/>
  <c r="BB21"/>
  <c r="BC36"/>
  <c r="BD36"/>
  <c r="BE36"/>
  <c r="BF36"/>
  <c r="BG36"/>
  <c r="BH36"/>
  <c r="BI36"/>
  <c r="BJ36"/>
  <c r="BK36"/>
  <c r="BL36"/>
  <c r="BM36"/>
  <c r="BN36"/>
  <c r="AO5"/>
  <c r="AO6"/>
  <c r="AO7"/>
  <c r="AO8"/>
  <c r="AO9"/>
  <c r="AO10"/>
  <c r="AO11"/>
  <c r="AO12"/>
  <c r="AO13"/>
  <c r="AO14"/>
  <c r="AO15"/>
  <c r="AO17"/>
  <c r="AO22"/>
  <c r="AO23"/>
  <c r="AO25"/>
  <c r="AO26"/>
  <c r="AO27"/>
  <c r="AO28"/>
  <c r="AO29"/>
  <c r="AO31"/>
  <c r="AO34"/>
  <c r="AO36"/>
  <c r="AO38"/>
  <c r="BU36"/>
  <c r="BU17"/>
  <c r="BU38"/>
  <c r="BT36"/>
  <c r="BT17"/>
  <c r="BT38"/>
  <c r="BC17"/>
  <c r="BC38"/>
  <c r="G36"/>
  <c r="G17"/>
  <c r="G38"/>
  <c r="CD36"/>
  <c r="CB36"/>
  <c r="CB17"/>
  <c r="CB38"/>
  <c r="CA36"/>
  <c r="CA17"/>
  <c r="CA38"/>
  <c r="BZ36"/>
  <c r="BZ17"/>
  <c r="BZ38"/>
  <c r="BY36"/>
  <c r="BY17"/>
  <c r="BY38"/>
  <c r="BX36"/>
  <c r="BX17"/>
  <c r="BX38"/>
  <c r="BW36"/>
  <c r="BW17"/>
  <c r="BW38"/>
  <c r="BV36"/>
  <c r="BS36"/>
  <c r="BS17"/>
  <c r="BS38"/>
  <c r="BR36"/>
  <c r="BR17"/>
  <c r="BR38"/>
  <c r="BQ36"/>
  <c r="BQ17"/>
  <c r="BQ38"/>
  <c r="BN17"/>
  <c r="BN38"/>
  <c r="BF17"/>
  <c r="BF38"/>
  <c r="BA36"/>
  <c r="AZ36"/>
  <c r="AY36"/>
  <c r="AX36"/>
  <c r="AW36"/>
  <c r="AV36"/>
  <c r="AU36"/>
  <c r="AT36"/>
  <c r="AS36"/>
  <c r="AR36"/>
  <c r="AQ36"/>
  <c r="AP36"/>
  <c r="AP17"/>
  <c r="AP38"/>
  <c r="AN36"/>
  <c r="AN17"/>
  <c r="AN38"/>
  <c r="AM36"/>
  <c r="AM17"/>
  <c r="AM38"/>
  <c r="AL36"/>
  <c r="AK36"/>
  <c r="AJ36"/>
  <c r="AI36"/>
  <c r="AH36"/>
  <c r="AG36"/>
  <c r="AF36"/>
  <c r="AF17"/>
  <c r="AF38"/>
  <c r="AE36"/>
  <c r="AE17"/>
  <c r="AE38"/>
  <c r="AD36"/>
  <c r="AC36"/>
  <c r="Z36"/>
  <c r="Y36"/>
  <c r="X36"/>
  <c r="W36"/>
  <c r="V36"/>
  <c r="U36"/>
  <c r="T36"/>
  <c r="S36"/>
  <c r="R36"/>
  <c r="Q36"/>
  <c r="P36"/>
  <c r="O36"/>
  <c r="M36"/>
  <c r="M17"/>
  <c r="M38"/>
  <c r="L36"/>
  <c r="L17"/>
  <c r="L38"/>
  <c r="K36"/>
  <c r="J36"/>
  <c r="I36"/>
  <c r="H36"/>
  <c r="F36"/>
  <c r="E36"/>
  <c r="E17"/>
  <c r="E38"/>
  <c r="D36"/>
  <c r="D17"/>
  <c r="D38"/>
  <c r="C36"/>
  <c r="B36"/>
  <c r="N35"/>
  <c r="CC34"/>
  <c r="BP34"/>
  <c r="AB34"/>
  <c r="N34"/>
  <c r="CC33"/>
  <c r="BP33"/>
  <c r="AB33"/>
  <c r="N33"/>
  <c r="CC32"/>
  <c r="BP32"/>
  <c r="AB32"/>
  <c r="N32"/>
  <c r="CC31"/>
  <c r="BP31"/>
  <c r="AB31"/>
  <c r="N31"/>
  <c r="AA31"/>
  <c r="CC30"/>
  <c r="BP30"/>
  <c r="AB30"/>
  <c r="N30"/>
  <c r="AA30"/>
  <c r="CC29"/>
  <c r="BP29"/>
  <c r="AB29"/>
  <c r="N29"/>
  <c r="AA29"/>
  <c r="CC28"/>
  <c r="BP28"/>
  <c r="AB28"/>
  <c r="N28"/>
  <c r="CC27"/>
  <c r="BP27"/>
  <c r="AB27"/>
  <c r="N27"/>
  <c r="AA27"/>
  <c r="CC26"/>
  <c r="BP26"/>
  <c r="AB26"/>
  <c r="N26"/>
  <c r="AA26"/>
  <c r="CC25"/>
  <c r="BP25"/>
  <c r="AB25"/>
  <c r="N25"/>
  <c r="AA25"/>
  <c r="CC24"/>
  <c r="BP24"/>
  <c r="AB24"/>
  <c r="N24"/>
  <c r="CC23"/>
  <c r="BP23"/>
  <c r="AB23"/>
  <c r="N23"/>
  <c r="AA23"/>
  <c r="CC22"/>
  <c r="BP22"/>
  <c r="AB22"/>
  <c r="N22"/>
  <c r="CC21"/>
  <c r="CC36"/>
  <c r="BV17"/>
  <c r="CC17"/>
  <c r="CC38"/>
  <c r="BP21"/>
  <c r="BP36"/>
  <c r="AB21"/>
  <c r="AB36"/>
  <c r="N21"/>
  <c r="CD17"/>
  <c r="CD38"/>
  <c r="BV38"/>
  <c r="BM17"/>
  <c r="BM38"/>
  <c r="BL17"/>
  <c r="BL38"/>
  <c r="BK17"/>
  <c r="BK38"/>
  <c r="BJ17"/>
  <c r="BI17"/>
  <c r="BH17"/>
  <c r="BG17"/>
  <c r="BE17"/>
  <c r="BE38"/>
  <c r="BD17"/>
  <c r="BD38"/>
  <c r="BA17"/>
  <c r="AZ17"/>
  <c r="AY17"/>
  <c r="AX17"/>
  <c r="AW17"/>
  <c r="AV17"/>
  <c r="AU17"/>
  <c r="AT17"/>
  <c r="AS17"/>
  <c r="AR17"/>
  <c r="AQ17"/>
  <c r="AL17"/>
  <c r="AK17"/>
  <c r="AK38"/>
  <c r="AJ17"/>
  <c r="AJ38"/>
  <c r="AI17"/>
  <c r="AI38"/>
  <c r="AH17"/>
  <c r="AG17"/>
  <c r="AD17"/>
  <c r="AC17"/>
  <c r="AC38"/>
  <c r="Z17"/>
  <c r="Y17"/>
  <c r="X17"/>
  <c r="W17"/>
  <c r="V17"/>
  <c r="U17"/>
  <c r="T17"/>
  <c r="S17"/>
  <c r="R17"/>
  <c r="Q17"/>
  <c r="P17"/>
  <c r="O17"/>
  <c r="O38"/>
  <c r="K17"/>
  <c r="J17"/>
  <c r="I17"/>
  <c r="H17"/>
  <c r="H38"/>
  <c r="F17"/>
  <c r="F38"/>
  <c r="C17"/>
  <c r="B17"/>
  <c r="CC16"/>
  <c r="CC15"/>
  <c r="BP15"/>
  <c r="AB15"/>
  <c r="N15"/>
  <c r="AA15"/>
  <c r="CC14"/>
  <c r="BP14"/>
  <c r="AB14"/>
  <c r="N14"/>
  <c r="AA14"/>
  <c r="CC13"/>
  <c r="BP13"/>
  <c r="AB13"/>
  <c r="N13"/>
  <c r="AA13"/>
  <c r="CC12"/>
  <c r="BP12"/>
  <c r="BB12"/>
  <c r="AB12"/>
  <c r="N12"/>
  <c r="CC11"/>
  <c r="BP11"/>
  <c r="AB11"/>
  <c r="N11"/>
  <c r="AA11"/>
  <c r="CC10"/>
  <c r="BP10"/>
  <c r="AB10"/>
  <c r="N10"/>
  <c r="AA10"/>
  <c r="CC9"/>
  <c r="BP9"/>
  <c r="AB9"/>
  <c r="N9"/>
  <c r="AA9"/>
  <c r="CC8"/>
  <c r="BP8"/>
  <c r="BB8"/>
  <c r="AB8"/>
  <c r="AB5"/>
  <c r="AB6"/>
  <c r="AB7"/>
  <c r="AB17"/>
  <c r="N8"/>
  <c r="AA8"/>
  <c r="CC7"/>
  <c r="BP7"/>
  <c r="N7"/>
  <c r="AA7"/>
  <c r="CC6"/>
  <c r="BP6"/>
  <c r="N6"/>
  <c r="AA6"/>
  <c r="CC5"/>
  <c r="BP5"/>
  <c r="BP17"/>
  <c r="N5"/>
  <c r="AA5"/>
  <c r="AG38"/>
  <c r="BG38"/>
  <c r="AH38"/>
  <c r="BH38"/>
  <c r="I38"/>
  <c r="BJ38"/>
  <c r="BI38"/>
  <c r="B38"/>
  <c r="J38"/>
  <c r="C38"/>
  <c r="K38"/>
  <c r="AD38"/>
  <c r="AL38"/>
  <c r="BP38"/>
  <c r="N36"/>
  <c r="N17"/>
  <c r="N38"/>
</calcChain>
</file>

<file path=xl/sharedStrings.xml><?xml version="1.0" encoding="utf-8"?>
<sst xmlns="http://schemas.openxmlformats.org/spreadsheetml/2006/main" count="192" uniqueCount="41">
  <si>
    <t>Polisrapporterade inbrott i Bromma stadsdelsvis  under  2016</t>
  </si>
  <si>
    <t>Antal inv</t>
  </si>
  <si>
    <t>Västerled</t>
  </si>
  <si>
    <t>Villainbrott</t>
  </si>
  <si>
    <t>Lägenhetsinbrott</t>
  </si>
  <si>
    <t>Bilinbrott</t>
  </si>
  <si>
    <t xml:space="preserve">Tillgripna </t>
  </si>
  <si>
    <t>Stadsdel</t>
  </si>
  <si>
    <t>Fullbordade</t>
  </si>
  <si>
    <t>Försök</t>
  </si>
  <si>
    <t>per inv</t>
  </si>
  <si>
    <t>bilar</t>
  </si>
  <si>
    <t>Alvik</t>
  </si>
  <si>
    <t>Höglandet</t>
  </si>
  <si>
    <t>Nockeby</t>
  </si>
  <si>
    <t>Nockebyhov</t>
  </si>
  <si>
    <t>Olovslund</t>
  </si>
  <si>
    <t>Smedslätten</t>
  </si>
  <si>
    <t>Stora Mossen</t>
  </si>
  <si>
    <t>Traneberg</t>
  </si>
  <si>
    <t>Ulvsunda</t>
  </si>
  <si>
    <t xml:space="preserve">Ålsten </t>
  </si>
  <si>
    <t>Äppelviken</t>
  </si>
  <si>
    <t>Totalt Västerled</t>
  </si>
  <si>
    <t>Bromma</t>
  </si>
  <si>
    <t>Abrahamsberg</t>
  </si>
  <si>
    <t>Annedal</t>
  </si>
  <si>
    <t>Beckomberga</t>
  </si>
  <si>
    <t>Blackeberg</t>
  </si>
  <si>
    <t>Bromma kyrka</t>
  </si>
  <si>
    <t>Bällsta</t>
  </si>
  <si>
    <t>Eneby</t>
  </si>
  <si>
    <t>Mariehäll</t>
  </si>
  <si>
    <t>Norra Ängby</t>
  </si>
  <si>
    <t>Riksby</t>
  </si>
  <si>
    <t>Södra Ängby</t>
  </si>
  <si>
    <t>Ulvsunda Industriområde</t>
  </si>
  <si>
    <t>Åkeshov</t>
  </si>
  <si>
    <t>Åkeslund</t>
  </si>
  <si>
    <t>Totalt Bromma</t>
  </si>
  <si>
    <t>Bromma stadsdelsområde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</si>
</sst>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2"/>
      <name val="Arial MT"/>
    </font>
    <font>
      <b/>
      <sz val="14"/>
      <name val="Arial MT"/>
    </font>
    <font>
      <b/>
      <sz val="12"/>
      <name val="Arial MT"/>
    </font>
    <font>
      <sz val="10"/>
      <name val="Arial MT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Font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0" fillId="0" borderId="2" xfId="0" applyNumberFormat="1" applyFont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Font="1" applyAlignment="1" applyProtection="1"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 applyFont="1" applyAlignment="1" applyProtection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protection locked="0"/>
    </xf>
    <xf numFmtId="0" fontId="2" fillId="0" borderId="4" xfId="0" applyFont="1" applyBorder="1" applyAlignment="1"/>
    <xf numFmtId="0" fontId="3" fillId="0" borderId="4" xfId="0" applyNumberFormat="1" applyFont="1" applyBorder="1" applyAlignment="1" applyProtection="1">
      <protection locked="0"/>
    </xf>
    <xf numFmtId="0" fontId="0" fillId="0" borderId="4" xfId="0" applyNumberFormat="1" applyFont="1" applyBorder="1" applyAlignment="1" applyProtection="1">
      <protection locked="0"/>
    </xf>
    <xf numFmtId="0" fontId="2" fillId="0" borderId="4" xfId="0" applyNumberFormat="1" applyFont="1" applyBorder="1" applyAlignment="1" applyProtection="1">
      <protection locked="0"/>
    </xf>
    <xf numFmtId="0" fontId="0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1" fontId="0" fillId="0" borderId="4" xfId="0" applyNumberFormat="1" applyBorder="1"/>
    <xf numFmtId="0" fontId="0" fillId="0" borderId="0" xfId="0" applyNumberForma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0" fillId="0" borderId="3" xfId="0" applyBorder="1" applyAlignment="1"/>
    <xf numFmtId="0" fontId="0" fillId="0" borderId="3" xfId="0" applyNumberFormat="1" applyFont="1" applyBorder="1" applyAlignment="1" applyProtection="1">
      <alignment horizontal="center"/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/>
    <xf numFmtId="1" fontId="0" fillId="0" borderId="3" xfId="0" applyNumberFormat="1" applyBorder="1"/>
    <xf numFmtId="0" fontId="0" fillId="0" borderId="0" xfId="0" applyAlignment="1" applyProtection="1">
      <alignment horizontal="center"/>
      <protection locked="0"/>
    </xf>
    <xf numFmtId="11" fontId="0" fillId="0" borderId="0" xfId="0" applyNumberFormat="1" applyFont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autoPageBreaks="0" fitToPage="1"/>
  </sheetPr>
  <dimension ref="A1:CD38"/>
  <sheetViews>
    <sheetView tabSelected="1" showOutlineSymbols="0" zoomScale="87" workbookViewId="0">
      <pane xSplit="1" ySplit="4" topLeftCell="N5" activePane="bottomRight" state="frozenSplit"/>
      <selection pane="topRight"/>
      <selection pane="bottomLeft" activeCell="A5" sqref="A5"/>
      <selection pane="bottomRight" activeCell="CE1" sqref="CE1:CE1048576"/>
    </sheetView>
  </sheetViews>
  <sheetFormatPr baseColWidth="10" defaultColWidth="9.625" defaultRowHeight="16"/>
  <cols>
    <col min="1" max="1" width="25" style="6" customWidth="1"/>
    <col min="2" max="13" width="8.625" style="6" hidden="1" customWidth="1"/>
    <col min="14" max="14" width="8.625" style="6" customWidth="1"/>
    <col min="15" max="26" width="5.75" style="6" hidden="1" customWidth="1"/>
    <col min="27" max="27" width="7.125" style="6" customWidth="1"/>
    <col min="28" max="28" width="5.75" style="6" customWidth="1"/>
    <col min="29" max="40" width="9.25" style="6" hidden="1" customWidth="1"/>
    <col min="41" max="41" width="9.25" style="6" customWidth="1"/>
    <col min="42" max="53" width="5.75" style="6" hidden="1" customWidth="1"/>
    <col min="54" max="54" width="5.75" style="6" customWidth="1"/>
    <col min="55" max="66" width="8.75" style="6" hidden="1" customWidth="1"/>
    <col min="67" max="68" width="8.75" style="6" customWidth="1"/>
    <col min="69" max="69" width="6.625" style="6" hidden="1" customWidth="1"/>
    <col min="70" max="72" width="7.625" style="6" hidden="1" customWidth="1"/>
    <col min="73" max="74" width="6.625" style="6" hidden="1" customWidth="1"/>
    <col min="75" max="77" width="7.625" style="6" hidden="1" customWidth="1"/>
    <col min="78" max="80" width="0" style="6" hidden="1" customWidth="1"/>
    <col min="81" max="16384" width="9.625" style="6"/>
  </cols>
  <sheetData>
    <row r="1" spans="1:82" s="4" customFormat="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2"/>
      <c r="BR1" s="2"/>
      <c r="BS1" s="2"/>
      <c r="BT1" s="2"/>
      <c r="BU1" s="2"/>
      <c r="BV1" s="2"/>
      <c r="BW1" s="2"/>
      <c r="BX1" s="2"/>
      <c r="BY1" s="2"/>
      <c r="CD1" s="4" t="s">
        <v>1</v>
      </c>
    </row>
    <row r="2" spans="1:82" ht="17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9">
        <v>2015</v>
      </c>
    </row>
    <row r="3" spans="1:82" s="8" customFormat="1">
      <c r="A3" s="7" t="s">
        <v>2</v>
      </c>
      <c r="B3" s="35" t="s">
        <v>3</v>
      </c>
      <c r="C3" s="35" t="s">
        <v>3</v>
      </c>
      <c r="D3" s="35" t="s">
        <v>3</v>
      </c>
      <c r="E3" s="35" t="s">
        <v>3</v>
      </c>
      <c r="F3" s="35" t="s">
        <v>3</v>
      </c>
      <c r="G3" s="35" t="s">
        <v>3</v>
      </c>
      <c r="H3" s="35" t="s">
        <v>3</v>
      </c>
      <c r="I3" s="35" t="s">
        <v>3</v>
      </c>
      <c r="J3" s="35" t="s">
        <v>3</v>
      </c>
      <c r="K3" s="35" t="s">
        <v>3</v>
      </c>
      <c r="L3" s="35" t="s">
        <v>3</v>
      </c>
      <c r="M3" s="35" t="s">
        <v>3</v>
      </c>
      <c r="N3" s="35" t="s">
        <v>3</v>
      </c>
      <c r="O3" s="35" t="s">
        <v>3</v>
      </c>
      <c r="P3" s="35" t="s">
        <v>3</v>
      </c>
      <c r="Q3" s="35" t="s">
        <v>3</v>
      </c>
      <c r="R3" s="35" t="s">
        <v>3</v>
      </c>
      <c r="S3" s="35" t="s">
        <v>3</v>
      </c>
      <c r="T3" s="35" t="s">
        <v>3</v>
      </c>
      <c r="U3" s="35" t="s">
        <v>3</v>
      </c>
      <c r="V3" s="35" t="s">
        <v>3</v>
      </c>
      <c r="W3" s="35" t="s">
        <v>3</v>
      </c>
      <c r="X3" s="35" t="s">
        <v>3</v>
      </c>
      <c r="Y3" s="35" t="s">
        <v>3</v>
      </c>
      <c r="Z3" s="35" t="s">
        <v>3</v>
      </c>
      <c r="AA3" s="35"/>
      <c r="AB3" s="35" t="s">
        <v>3</v>
      </c>
      <c r="AC3" s="35" t="s">
        <v>4</v>
      </c>
      <c r="AD3" s="35" t="s">
        <v>4</v>
      </c>
      <c r="AE3" s="35" t="s">
        <v>4</v>
      </c>
      <c r="AF3" s="35" t="s">
        <v>4</v>
      </c>
      <c r="AG3" s="35" t="s">
        <v>4</v>
      </c>
      <c r="AH3" s="35" t="s">
        <v>4</v>
      </c>
      <c r="AI3" s="35" t="s">
        <v>4</v>
      </c>
      <c r="AJ3" s="35" t="s">
        <v>4</v>
      </c>
      <c r="AK3" s="35" t="s">
        <v>4</v>
      </c>
      <c r="AL3" s="35" t="s">
        <v>4</v>
      </c>
      <c r="AM3" s="35" t="s">
        <v>4</v>
      </c>
      <c r="AN3" s="35" t="s">
        <v>4</v>
      </c>
      <c r="AO3" s="35" t="s">
        <v>4</v>
      </c>
      <c r="AP3" s="35" t="s">
        <v>4</v>
      </c>
      <c r="AQ3" s="35" t="s">
        <v>4</v>
      </c>
      <c r="AR3" s="35" t="s">
        <v>4</v>
      </c>
      <c r="AS3" s="35" t="s">
        <v>4</v>
      </c>
      <c r="AT3" s="35" t="s">
        <v>4</v>
      </c>
      <c r="AU3" s="35" t="s">
        <v>4</v>
      </c>
      <c r="AV3" s="35" t="s">
        <v>4</v>
      </c>
      <c r="AW3" s="35" t="s">
        <v>4</v>
      </c>
      <c r="AX3" s="35" t="s">
        <v>4</v>
      </c>
      <c r="AY3" s="35" t="s">
        <v>4</v>
      </c>
      <c r="AZ3" s="35" t="s">
        <v>4</v>
      </c>
      <c r="BA3" s="35" t="s">
        <v>4</v>
      </c>
      <c r="BC3" s="35" t="s">
        <v>5</v>
      </c>
      <c r="BD3" s="35" t="s">
        <v>5</v>
      </c>
      <c r="BE3" s="35" t="s">
        <v>5</v>
      </c>
      <c r="BF3" s="35" t="s">
        <v>5</v>
      </c>
      <c r="BG3" s="35" t="s">
        <v>5</v>
      </c>
      <c r="BH3" s="35" t="s">
        <v>5</v>
      </c>
      <c r="BI3" s="35" t="s">
        <v>5</v>
      </c>
      <c r="BJ3" s="35" t="s">
        <v>5</v>
      </c>
      <c r="BK3" s="35" t="s">
        <v>5</v>
      </c>
      <c r="BL3" s="35" t="s">
        <v>5</v>
      </c>
      <c r="BM3" s="35" t="s">
        <v>5</v>
      </c>
      <c r="BN3" s="35" t="s">
        <v>5</v>
      </c>
      <c r="BO3" s="35" t="s">
        <v>4</v>
      </c>
      <c r="BP3" s="35" t="s">
        <v>5</v>
      </c>
      <c r="BQ3" s="35" t="s">
        <v>6</v>
      </c>
      <c r="BR3" s="35" t="s">
        <v>6</v>
      </c>
      <c r="BS3" s="35" t="s">
        <v>6</v>
      </c>
      <c r="BT3" s="35" t="s">
        <v>6</v>
      </c>
      <c r="BU3" s="35" t="s">
        <v>6</v>
      </c>
      <c r="BV3" s="35" t="s">
        <v>6</v>
      </c>
      <c r="BW3" s="35" t="s">
        <v>6</v>
      </c>
      <c r="BX3" s="35" t="s">
        <v>6</v>
      </c>
      <c r="BY3" s="35" t="s">
        <v>6</v>
      </c>
      <c r="BZ3" s="35" t="s">
        <v>6</v>
      </c>
      <c r="CA3" s="35" t="s">
        <v>6</v>
      </c>
      <c r="CB3" s="35" t="s">
        <v>6</v>
      </c>
      <c r="CC3" s="35" t="s">
        <v>6</v>
      </c>
      <c r="CD3" s="36"/>
    </row>
    <row r="4" spans="1:82" s="9" customFormat="1" ht="17" thickBot="1">
      <c r="A4" s="28" t="s">
        <v>7</v>
      </c>
      <c r="B4" s="29" t="s">
        <v>8</v>
      </c>
      <c r="C4" s="29" t="s">
        <v>8</v>
      </c>
      <c r="D4" s="29" t="s">
        <v>8</v>
      </c>
      <c r="E4" s="29" t="s">
        <v>8</v>
      </c>
      <c r="F4" s="29" t="s">
        <v>8</v>
      </c>
      <c r="G4" s="29" t="s">
        <v>8</v>
      </c>
      <c r="H4" s="29" t="s">
        <v>8</v>
      </c>
      <c r="I4" s="29" t="s">
        <v>8</v>
      </c>
      <c r="J4" s="29" t="s">
        <v>8</v>
      </c>
      <c r="K4" s="29" t="s">
        <v>8</v>
      </c>
      <c r="L4" s="29" t="s">
        <v>8</v>
      </c>
      <c r="M4" s="29" t="s">
        <v>8</v>
      </c>
      <c r="N4" s="29" t="s">
        <v>8</v>
      </c>
      <c r="O4" s="29" t="s">
        <v>9</v>
      </c>
      <c r="P4" s="29" t="s">
        <v>9</v>
      </c>
      <c r="Q4" s="29" t="s">
        <v>9</v>
      </c>
      <c r="R4" s="29" t="s">
        <v>9</v>
      </c>
      <c r="S4" s="29" t="s">
        <v>9</v>
      </c>
      <c r="T4" s="29" t="s">
        <v>9</v>
      </c>
      <c r="U4" s="29" t="s">
        <v>9</v>
      </c>
      <c r="V4" s="29" t="s">
        <v>9</v>
      </c>
      <c r="W4" s="29" t="s">
        <v>9</v>
      </c>
      <c r="X4" s="29" t="s">
        <v>9</v>
      </c>
      <c r="Y4" s="29" t="s">
        <v>9</v>
      </c>
      <c r="Z4" s="29" t="s">
        <v>9</v>
      </c>
      <c r="AA4" s="29" t="s">
        <v>10</v>
      </c>
      <c r="AB4" s="29" t="s">
        <v>9</v>
      </c>
      <c r="AC4" s="29" t="s">
        <v>8</v>
      </c>
      <c r="AD4" s="29" t="s">
        <v>8</v>
      </c>
      <c r="AE4" s="29" t="s">
        <v>8</v>
      </c>
      <c r="AF4" s="29" t="s">
        <v>8</v>
      </c>
      <c r="AG4" s="29" t="s">
        <v>8</v>
      </c>
      <c r="AH4" s="29" t="s">
        <v>8</v>
      </c>
      <c r="AI4" s="29" t="s">
        <v>8</v>
      </c>
      <c r="AJ4" s="29" t="s">
        <v>8</v>
      </c>
      <c r="AK4" s="29" t="s">
        <v>8</v>
      </c>
      <c r="AL4" s="29" t="s">
        <v>8</v>
      </c>
      <c r="AM4" s="29" t="s">
        <v>8</v>
      </c>
      <c r="AN4" s="29" t="s">
        <v>8</v>
      </c>
      <c r="AO4" s="29" t="s">
        <v>8</v>
      </c>
      <c r="AP4" s="29" t="s">
        <v>9</v>
      </c>
      <c r="AQ4" s="29" t="s">
        <v>9</v>
      </c>
      <c r="AR4" s="29" t="s">
        <v>9</v>
      </c>
      <c r="AS4" s="29" t="s">
        <v>9</v>
      </c>
      <c r="AT4" s="29" t="s">
        <v>9</v>
      </c>
      <c r="AU4" s="29" t="s">
        <v>9</v>
      </c>
      <c r="AV4" s="29" t="s">
        <v>9</v>
      </c>
      <c r="AW4" s="29" t="s">
        <v>9</v>
      </c>
      <c r="AX4" s="29" t="s">
        <v>9</v>
      </c>
      <c r="AY4" s="29" t="s">
        <v>9</v>
      </c>
      <c r="AZ4" s="29" t="s">
        <v>9</v>
      </c>
      <c r="BA4" s="29" t="s">
        <v>9</v>
      </c>
      <c r="BB4" s="45" t="s">
        <v>10</v>
      </c>
      <c r="BC4" s="29" t="s">
        <v>8</v>
      </c>
      <c r="BD4" s="29" t="s">
        <v>8</v>
      </c>
      <c r="BE4" s="29" t="s">
        <v>8</v>
      </c>
      <c r="BF4" s="29" t="s">
        <v>8</v>
      </c>
      <c r="BG4" s="29" t="s">
        <v>8</v>
      </c>
      <c r="BH4" s="29" t="s">
        <v>8</v>
      </c>
      <c r="BI4" s="29" t="s">
        <v>8</v>
      </c>
      <c r="BJ4" s="29" t="s">
        <v>8</v>
      </c>
      <c r="BK4" s="29" t="s">
        <v>8</v>
      </c>
      <c r="BL4" s="29" t="s">
        <v>8</v>
      </c>
      <c r="BM4" s="29" t="s">
        <v>8</v>
      </c>
      <c r="BN4" s="29" t="s">
        <v>8</v>
      </c>
      <c r="BO4" s="29" t="s">
        <v>9</v>
      </c>
      <c r="BP4" s="29" t="s">
        <v>8</v>
      </c>
      <c r="BQ4" s="29" t="s">
        <v>11</v>
      </c>
      <c r="BR4" s="29" t="s">
        <v>11</v>
      </c>
      <c r="BS4" s="29" t="s">
        <v>11</v>
      </c>
      <c r="BT4" s="29" t="s">
        <v>11</v>
      </c>
      <c r="BU4" s="29" t="s">
        <v>11</v>
      </c>
      <c r="BV4" s="29" t="s">
        <v>11</v>
      </c>
      <c r="BW4" s="29" t="s">
        <v>11</v>
      </c>
      <c r="BX4" s="29" t="s">
        <v>11</v>
      </c>
      <c r="BY4" s="29" t="s">
        <v>11</v>
      </c>
      <c r="BZ4" s="29" t="s">
        <v>11</v>
      </c>
      <c r="CA4" s="29" t="s">
        <v>11</v>
      </c>
      <c r="CB4" s="29" t="s">
        <v>11</v>
      </c>
      <c r="CC4" s="29" t="s">
        <v>11</v>
      </c>
      <c r="CD4" s="30"/>
    </row>
    <row r="5" spans="1:82">
      <c r="A5" s="10" t="s">
        <v>12</v>
      </c>
      <c r="B5" s="11"/>
      <c r="C5" s="5"/>
      <c r="D5" s="5"/>
      <c r="E5" s="5">
        <v>1</v>
      </c>
      <c r="F5" s="5"/>
      <c r="G5" s="5"/>
      <c r="H5" s="5"/>
      <c r="I5" s="5"/>
      <c r="J5" s="5"/>
      <c r="K5" s="5">
        <v>1</v>
      </c>
      <c r="L5" s="5"/>
      <c r="M5" s="5"/>
      <c r="N5" s="11">
        <f>SUM(B5:M5)</f>
        <v>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2">
        <f>N5/CD5</f>
        <v>1.2594458438287153E-3</v>
      </c>
      <c r="AB5" s="5">
        <f>SUM(O5:Z5)</f>
        <v>0</v>
      </c>
      <c r="AC5" s="5">
        <v>1</v>
      </c>
      <c r="AD5" s="5">
        <v>1</v>
      </c>
      <c r="AE5" s="5"/>
      <c r="AF5" s="5"/>
      <c r="AG5" s="5"/>
      <c r="AH5" s="5"/>
      <c r="AI5" s="5"/>
      <c r="AJ5" s="5">
        <v>1</v>
      </c>
      <c r="AK5" s="5"/>
      <c r="AL5" s="5"/>
      <c r="AM5" s="5"/>
      <c r="AN5" s="5"/>
      <c r="AO5" s="13">
        <f>SUM(AC5:AN5)</f>
        <v>3</v>
      </c>
      <c r="AP5" s="5"/>
      <c r="AQ5" s="5"/>
      <c r="AR5" s="5"/>
      <c r="AS5" s="5"/>
      <c r="AT5" s="5"/>
      <c r="AU5" s="5"/>
      <c r="AV5" s="5"/>
      <c r="AW5" s="5">
        <v>1</v>
      </c>
      <c r="AX5" s="5"/>
      <c r="AY5" s="5"/>
      <c r="AZ5" s="5"/>
      <c r="BA5" s="5"/>
      <c r="BB5" s="5"/>
      <c r="BC5" s="5"/>
      <c r="BD5" s="5"/>
      <c r="BE5" s="5">
        <v>1</v>
      </c>
      <c r="BF5" s="5">
        <v>2</v>
      </c>
      <c r="BG5" s="5">
        <v>2</v>
      </c>
      <c r="BH5" s="5">
        <v>2</v>
      </c>
      <c r="BI5" s="5"/>
      <c r="BJ5" s="5">
        <v>1</v>
      </c>
      <c r="BK5" s="5"/>
      <c r="BL5" s="5">
        <v>5</v>
      </c>
      <c r="BM5" s="5">
        <v>2</v>
      </c>
      <c r="BN5" s="5"/>
      <c r="BO5" s="43">
        <v>1</v>
      </c>
      <c r="BP5" s="13">
        <f>SUM(BC5:BN5)</f>
        <v>15</v>
      </c>
      <c r="BQ5" s="5"/>
      <c r="BR5" s="5"/>
      <c r="BS5" s="5"/>
      <c r="BT5" s="5">
        <v>1</v>
      </c>
      <c r="BV5" s="5"/>
      <c r="BW5" s="5"/>
      <c r="BX5" s="5"/>
      <c r="BY5" s="5">
        <v>1</v>
      </c>
      <c r="CA5" s="5"/>
      <c r="CC5" s="5">
        <f>SUM(BQ5:CB5)</f>
        <v>2</v>
      </c>
      <c r="CD5" s="14">
        <v>1588</v>
      </c>
    </row>
    <row r="6" spans="1:82">
      <c r="A6" s="10" t="s">
        <v>13</v>
      </c>
      <c r="B6" s="5"/>
      <c r="C6" s="5"/>
      <c r="D6" s="5">
        <v>2</v>
      </c>
      <c r="E6" s="5">
        <v>1</v>
      </c>
      <c r="F6" s="5"/>
      <c r="G6" s="5"/>
      <c r="H6" s="5"/>
      <c r="I6" s="5"/>
      <c r="J6" s="5"/>
      <c r="K6" s="5"/>
      <c r="M6" s="5"/>
      <c r="N6" s="11">
        <f t="shared" ref="N6:N15" si="0">SUM(B6:M6)</f>
        <v>3</v>
      </c>
      <c r="O6" s="15"/>
      <c r="P6" s="16"/>
      <c r="Q6" s="16"/>
      <c r="R6" s="15"/>
      <c r="S6" s="15"/>
      <c r="T6" s="15"/>
      <c r="U6" s="15"/>
      <c r="V6" s="15"/>
      <c r="W6" s="16"/>
      <c r="X6" s="15"/>
      <c r="Y6" s="15"/>
      <c r="Z6" s="16"/>
      <c r="AA6" s="12">
        <f t="shared" ref="AA6:AA15" si="1">N6/CD6</f>
        <v>2.0590253946465341E-3</v>
      </c>
      <c r="AB6" s="5">
        <f t="shared" ref="AB6:AB15" si="2">SUM(O6:Z6)</f>
        <v>0</v>
      </c>
      <c r="AC6" s="17"/>
      <c r="AD6" s="18"/>
      <c r="AE6" s="18"/>
      <c r="AF6" s="18"/>
      <c r="AG6" s="18"/>
      <c r="AH6" s="18"/>
      <c r="AI6" s="18"/>
      <c r="AJ6" s="18"/>
      <c r="AK6" s="18"/>
      <c r="AL6" s="17"/>
      <c r="AM6" s="18"/>
      <c r="AN6" s="18"/>
      <c r="AO6" s="13">
        <f t="shared" ref="AO6:AO15" si="3">SUM(AC6:AN6)</f>
        <v>0</v>
      </c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18"/>
      <c r="BD6" s="18"/>
      <c r="BE6" s="5">
        <v>1</v>
      </c>
      <c r="BF6" s="18"/>
      <c r="BG6" s="18"/>
      <c r="BH6" s="18"/>
      <c r="BI6" s="18"/>
      <c r="BJ6" s="18"/>
      <c r="BK6" s="18"/>
      <c r="BL6" s="18"/>
      <c r="BM6" s="18"/>
      <c r="BN6" s="18"/>
      <c r="BO6" s="43">
        <v>0</v>
      </c>
      <c r="BP6" s="13">
        <f t="shared" ref="BP6:BP15" si="4">SUM(BC6:BN6)</f>
        <v>1</v>
      </c>
      <c r="BQ6" s="15"/>
      <c r="BR6" s="16"/>
      <c r="BS6" s="16">
        <v>1</v>
      </c>
      <c r="BT6" s="16"/>
      <c r="BV6" s="16"/>
      <c r="BW6" s="16"/>
      <c r="BX6" s="16"/>
      <c r="BY6" s="16"/>
      <c r="CA6" s="16"/>
      <c r="CC6" s="5">
        <f t="shared" ref="CC6:CC17" si="5">SUM(BQ6:CB6)</f>
        <v>1</v>
      </c>
      <c r="CD6" s="14">
        <v>1457</v>
      </c>
    </row>
    <row r="7" spans="1:82">
      <c r="A7" s="10" t="s">
        <v>14</v>
      </c>
      <c r="B7" s="5">
        <v>1</v>
      </c>
      <c r="C7" s="5">
        <v>1</v>
      </c>
      <c r="D7" s="5"/>
      <c r="E7" s="5">
        <v>1</v>
      </c>
      <c r="F7" s="5">
        <v>1</v>
      </c>
      <c r="G7" s="5">
        <v>2</v>
      </c>
      <c r="H7" s="5"/>
      <c r="I7" s="5"/>
      <c r="J7" s="5"/>
      <c r="K7" s="5"/>
      <c r="L7" s="5">
        <v>4</v>
      </c>
      <c r="M7" s="5">
        <v>1</v>
      </c>
      <c r="N7" s="11">
        <f t="shared" si="0"/>
        <v>11</v>
      </c>
      <c r="O7" s="15">
        <v>1</v>
      </c>
      <c r="P7" s="16">
        <v>2</v>
      </c>
      <c r="Q7" s="16"/>
      <c r="R7" s="15"/>
      <c r="S7" s="15"/>
      <c r="T7" s="15"/>
      <c r="U7" s="15"/>
      <c r="V7" s="15"/>
      <c r="W7" s="16"/>
      <c r="X7" s="15"/>
      <c r="Y7" s="15"/>
      <c r="Z7" s="16"/>
      <c r="AA7" s="12">
        <f t="shared" si="1"/>
        <v>3.4278591461514491E-3</v>
      </c>
      <c r="AB7" s="5">
        <f t="shared" si="2"/>
        <v>3</v>
      </c>
      <c r="AC7" s="15">
        <v>1</v>
      </c>
      <c r="AD7" s="16"/>
      <c r="AE7" s="16"/>
      <c r="AF7" s="16"/>
      <c r="AG7" s="16"/>
      <c r="AH7" s="16"/>
      <c r="AI7" s="16"/>
      <c r="AJ7" s="16"/>
      <c r="AK7" s="16"/>
      <c r="AL7" s="15"/>
      <c r="AM7" s="16">
        <v>1</v>
      </c>
      <c r="AN7" s="16"/>
      <c r="AO7" s="13">
        <f t="shared" si="3"/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16"/>
      <c r="BD7" s="16">
        <v>3</v>
      </c>
      <c r="BE7" s="16">
        <v>9</v>
      </c>
      <c r="BF7" s="16"/>
      <c r="BG7" s="16">
        <v>1</v>
      </c>
      <c r="BH7" s="16">
        <v>2</v>
      </c>
      <c r="BI7" s="16">
        <v>1</v>
      </c>
      <c r="BJ7" s="16"/>
      <c r="BK7" s="16"/>
      <c r="BL7" s="16">
        <v>1</v>
      </c>
      <c r="BM7" s="16"/>
      <c r="BN7" s="16">
        <v>1</v>
      </c>
      <c r="BO7" s="43">
        <v>0</v>
      </c>
      <c r="BP7" s="13">
        <f t="shared" si="4"/>
        <v>18</v>
      </c>
      <c r="BQ7" s="15"/>
      <c r="BR7" s="16"/>
      <c r="BS7" s="16"/>
      <c r="BT7" s="16"/>
      <c r="BV7" s="16"/>
      <c r="BW7" s="16">
        <v>1</v>
      </c>
      <c r="BX7" s="16"/>
      <c r="BY7" s="16"/>
      <c r="CA7" s="16"/>
      <c r="CC7" s="5">
        <f t="shared" si="5"/>
        <v>1</v>
      </c>
      <c r="CD7" s="14">
        <v>3209</v>
      </c>
    </row>
    <row r="8" spans="1:82">
      <c r="A8" s="10" t="s">
        <v>15</v>
      </c>
      <c r="B8" s="5"/>
      <c r="C8" s="5">
        <v>1</v>
      </c>
      <c r="D8" s="5"/>
      <c r="E8" s="5"/>
      <c r="F8" s="5"/>
      <c r="G8" s="5"/>
      <c r="H8" s="5">
        <v>1</v>
      </c>
      <c r="I8" s="5"/>
      <c r="J8" s="5"/>
      <c r="K8" s="5"/>
      <c r="L8" s="5">
        <v>2</v>
      </c>
      <c r="M8" s="5">
        <v>1</v>
      </c>
      <c r="N8" s="11">
        <f t="shared" si="0"/>
        <v>5</v>
      </c>
      <c r="O8" s="15"/>
      <c r="P8" s="16"/>
      <c r="Q8" s="16"/>
      <c r="R8" s="15"/>
      <c r="S8" s="15"/>
      <c r="T8" s="15"/>
      <c r="U8" s="15"/>
      <c r="V8" s="15"/>
      <c r="W8" s="16">
        <v>1</v>
      </c>
      <c r="X8" s="15"/>
      <c r="Y8" s="15"/>
      <c r="Z8" s="16"/>
      <c r="AA8" s="12">
        <f t="shared" si="1"/>
        <v>1.7844396859386152E-3</v>
      </c>
      <c r="AB8" s="5">
        <f t="shared" si="2"/>
        <v>1</v>
      </c>
      <c r="AC8" s="15"/>
      <c r="AD8" s="16"/>
      <c r="AE8" s="16"/>
      <c r="AF8" s="16">
        <v>1</v>
      </c>
      <c r="AG8" s="16"/>
      <c r="AH8" s="16">
        <v>1</v>
      </c>
      <c r="AI8" s="16"/>
      <c r="AJ8" s="16"/>
      <c r="AK8" s="16"/>
      <c r="AL8" s="15"/>
      <c r="AM8" s="16"/>
      <c r="AN8" s="16">
        <v>8</v>
      </c>
      <c r="AO8" s="13">
        <f t="shared" si="3"/>
        <v>10</v>
      </c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>
        <f>AO8/CD8</f>
        <v>3.5688793718772305E-3</v>
      </c>
      <c r="BC8" s="16">
        <v>1</v>
      </c>
      <c r="BD8" s="16">
        <v>2</v>
      </c>
      <c r="BE8" s="16">
        <v>1</v>
      </c>
      <c r="BF8" s="16"/>
      <c r="BG8" s="16"/>
      <c r="BH8" s="16"/>
      <c r="BI8" s="16"/>
      <c r="BJ8" s="16">
        <v>1</v>
      </c>
      <c r="BK8" s="16">
        <v>1</v>
      </c>
      <c r="BL8" s="16"/>
      <c r="BM8" s="16"/>
      <c r="BN8" s="16"/>
      <c r="BO8" s="43">
        <v>0</v>
      </c>
      <c r="BP8" s="13">
        <f t="shared" si="4"/>
        <v>6</v>
      </c>
      <c r="BQ8" s="15"/>
      <c r="BR8" s="16">
        <v>1</v>
      </c>
      <c r="BS8" s="16"/>
      <c r="BT8" s="16"/>
      <c r="BV8" s="16">
        <v>1</v>
      </c>
      <c r="BW8" s="16"/>
      <c r="BX8" s="16"/>
      <c r="BY8" s="16"/>
      <c r="CA8" s="16"/>
      <c r="CC8" s="5">
        <f t="shared" si="5"/>
        <v>2</v>
      </c>
      <c r="CD8" s="14">
        <v>2802</v>
      </c>
    </row>
    <row r="9" spans="1:82">
      <c r="A9" s="10" t="s">
        <v>16</v>
      </c>
      <c r="B9" s="5"/>
      <c r="C9" s="5"/>
      <c r="D9" s="5"/>
      <c r="E9" s="5"/>
      <c r="F9" s="5">
        <v>1</v>
      </c>
      <c r="G9" s="5">
        <v>2</v>
      </c>
      <c r="H9" s="5">
        <v>1</v>
      </c>
      <c r="I9" s="5"/>
      <c r="J9" s="5">
        <v>2</v>
      </c>
      <c r="K9" s="5">
        <v>2</v>
      </c>
      <c r="L9" s="5">
        <v>1</v>
      </c>
      <c r="M9" s="5"/>
      <c r="N9" s="11">
        <f t="shared" si="0"/>
        <v>9</v>
      </c>
      <c r="O9" s="15">
        <v>1</v>
      </c>
      <c r="P9" s="16"/>
      <c r="Q9" s="16"/>
      <c r="R9" s="15"/>
      <c r="S9" s="15"/>
      <c r="T9" s="15"/>
      <c r="U9" s="15"/>
      <c r="V9" s="15"/>
      <c r="W9" s="16">
        <v>1</v>
      </c>
      <c r="X9" s="15"/>
      <c r="Y9" s="15"/>
      <c r="Z9" s="16"/>
      <c r="AA9" s="12">
        <f t="shared" si="1"/>
        <v>1.5280135823429542E-2</v>
      </c>
      <c r="AB9" s="5">
        <f t="shared" si="2"/>
        <v>2</v>
      </c>
      <c r="AC9" s="15"/>
      <c r="AD9" s="16"/>
      <c r="AE9" s="16"/>
      <c r="AF9" s="16"/>
      <c r="AG9" s="16"/>
      <c r="AH9" s="16"/>
      <c r="AI9" s="16"/>
      <c r="AJ9" s="16"/>
      <c r="AK9" s="16"/>
      <c r="AL9" s="15"/>
      <c r="AM9" s="16"/>
      <c r="AN9" s="16"/>
      <c r="AO9" s="13">
        <f t="shared" si="3"/>
        <v>0</v>
      </c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16"/>
      <c r="BD9" s="16"/>
      <c r="BE9" s="16"/>
      <c r="BF9" s="16"/>
      <c r="BG9" s="16"/>
      <c r="BH9" s="16"/>
      <c r="BI9" s="16"/>
      <c r="BJ9" s="16"/>
      <c r="BK9" s="16">
        <v>2</v>
      </c>
      <c r="BL9" s="16"/>
      <c r="BM9" s="16"/>
      <c r="BN9" s="16"/>
      <c r="BO9" s="43">
        <v>0</v>
      </c>
      <c r="BP9" s="13">
        <f t="shared" si="4"/>
        <v>2</v>
      </c>
      <c r="BQ9" s="15"/>
      <c r="BR9" s="16"/>
      <c r="BS9" s="16"/>
      <c r="BT9" s="16"/>
      <c r="BV9" s="16"/>
      <c r="BW9" s="16"/>
      <c r="BX9" s="16"/>
      <c r="BY9" s="16">
        <v>1</v>
      </c>
      <c r="CA9" s="16"/>
      <c r="CC9" s="5">
        <f t="shared" si="5"/>
        <v>1</v>
      </c>
      <c r="CD9" s="14">
        <v>589</v>
      </c>
    </row>
    <row r="10" spans="1:82">
      <c r="A10" s="10" t="s">
        <v>17</v>
      </c>
      <c r="B10" s="5"/>
      <c r="C10" s="5"/>
      <c r="D10" s="5">
        <v>1</v>
      </c>
      <c r="E10" s="5">
        <v>1</v>
      </c>
      <c r="F10" s="5"/>
      <c r="G10" s="5"/>
      <c r="H10" s="5"/>
      <c r="I10" s="5">
        <v>1</v>
      </c>
      <c r="J10" s="5"/>
      <c r="K10" s="5"/>
      <c r="L10" s="5">
        <v>2</v>
      </c>
      <c r="M10" s="5"/>
      <c r="N10" s="11">
        <f t="shared" si="0"/>
        <v>5</v>
      </c>
      <c r="O10" s="15"/>
      <c r="P10" s="16"/>
      <c r="Q10" s="16"/>
      <c r="R10" s="15"/>
      <c r="S10" s="15"/>
      <c r="T10" s="15"/>
      <c r="U10" s="15"/>
      <c r="V10" s="15"/>
      <c r="W10" s="16"/>
      <c r="X10" s="15"/>
      <c r="Y10" s="15"/>
      <c r="Z10" s="16"/>
      <c r="AA10" s="12">
        <f t="shared" si="1"/>
        <v>1.9786307874950534E-3</v>
      </c>
      <c r="AB10" s="5">
        <f t="shared" si="2"/>
        <v>0</v>
      </c>
      <c r="AC10" s="15"/>
      <c r="AD10" s="16"/>
      <c r="AE10" s="16"/>
      <c r="AF10" s="16"/>
      <c r="AG10" s="16"/>
      <c r="AH10" s="16"/>
      <c r="AI10" s="16"/>
      <c r="AJ10" s="16"/>
      <c r="AK10" s="16"/>
      <c r="AL10" s="15"/>
      <c r="AM10" s="16"/>
      <c r="AN10" s="16"/>
      <c r="AO10" s="13">
        <f t="shared" si="3"/>
        <v>0</v>
      </c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16"/>
      <c r="BD10" s="16">
        <v>1</v>
      </c>
      <c r="BE10" s="16">
        <v>1</v>
      </c>
      <c r="BF10" s="16"/>
      <c r="BG10" s="16">
        <v>2</v>
      </c>
      <c r="BH10" s="16">
        <v>1</v>
      </c>
      <c r="BI10" s="16"/>
      <c r="BJ10" s="16"/>
      <c r="BK10" s="16"/>
      <c r="BL10" s="16">
        <v>1</v>
      </c>
      <c r="BM10" s="16"/>
      <c r="BN10" s="16">
        <v>2</v>
      </c>
      <c r="BO10" s="43">
        <v>0</v>
      </c>
      <c r="BP10" s="13">
        <f t="shared" si="4"/>
        <v>8</v>
      </c>
      <c r="BQ10" s="15"/>
      <c r="BR10" s="16"/>
      <c r="BS10" s="16"/>
      <c r="BT10" s="16"/>
      <c r="BV10" s="16">
        <v>2</v>
      </c>
      <c r="BW10" s="16"/>
      <c r="BX10" s="16"/>
      <c r="BY10" s="16"/>
      <c r="CA10" s="16"/>
      <c r="CC10" s="5">
        <f t="shared" si="5"/>
        <v>2</v>
      </c>
      <c r="CD10" s="14">
        <v>2527</v>
      </c>
    </row>
    <row r="11" spans="1:82">
      <c r="A11" s="10" t="s">
        <v>18</v>
      </c>
      <c r="B11" s="5"/>
      <c r="C11" s="5">
        <v>1</v>
      </c>
      <c r="D11" s="5">
        <v>1</v>
      </c>
      <c r="E11" s="5">
        <v>1</v>
      </c>
      <c r="F11" s="5">
        <v>1</v>
      </c>
      <c r="G11" s="5"/>
      <c r="H11" s="5">
        <v>2</v>
      </c>
      <c r="I11" s="5">
        <v>2</v>
      </c>
      <c r="J11" s="5"/>
      <c r="K11" s="5">
        <v>2</v>
      </c>
      <c r="L11" s="5">
        <v>4</v>
      </c>
      <c r="M11" s="5"/>
      <c r="N11" s="11">
        <f t="shared" si="0"/>
        <v>14</v>
      </c>
      <c r="O11" s="15"/>
      <c r="P11" s="16"/>
      <c r="Q11" s="16"/>
      <c r="R11" s="15"/>
      <c r="S11" s="15"/>
      <c r="T11" s="15"/>
      <c r="U11" s="15"/>
      <c r="V11" s="15"/>
      <c r="W11" s="16"/>
      <c r="X11" s="15"/>
      <c r="Y11" s="15"/>
      <c r="Z11" s="16">
        <v>1</v>
      </c>
      <c r="AA11" s="12">
        <f t="shared" si="1"/>
        <v>8.6206896551724137E-3</v>
      </c>
      <c r="AB11" s="5">
        <f t="shared" si="2"/>
        <v>1</v>
      </c>
      <c r="AC11" s="15"/>
      <c r="AD11" s="16"/>
      <c r="AE11" s="16"/>
      <c r="AF11" s="16"/>
      <c r="AG11" s="16"/>
      <c r="AH11" s="16"/>
      <c r="AI11" s="16"/>
      <c r="AJ11" s="16"/>
      <c r="AK11" s="16">
        <v>1</v>
      </c>
      <c r="AL11" s="15"/>
      <c r="AM11" s="16"/>
      <c r="AN11" s="16"/>
      <c r="AO11" s="13">
        <f t="shared" si="3"/>
        <v>1</v>
      </c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6"/>
      <c r="BD11" s="16"/>
      <c r="BE11" s="16"/>
      <c r="BF11" s="16">
        <v>1</v>
      </c>
      <c r="BG11" s="16"/>
      <c r="BH11" s="16">
        <v>3</v>
      </c>
      <c r="BI11" s="16">
        <v>1</v>
      </c>
      <c r="BJ11" s="16"/>
      <c r="BK11" s="16"/>
      <c r="BL11" s="16">
        <v>1</v>
      </c>
      <c r="BM11" s="16">
        <v>1</v>
      </c>
      <c r="BN11" s="16"/>
      <c r="BO11" s="43">
        <v>0</v>
      </c>
      <c r="BP11" s="13">
        <f t="shared" si="4"/>
        <v>7</v>
      </c>
      <c r="BQ11" s="15"/>
      <c r="BR11" s="16"/>
      <c r="BS11" s="16"/>
      <c r="BT11" s="16"/>
      <c r="BV11" s="16"/>
      <c r="BW11" s="16"/>
      <c r="BX11" s="16"/>
      <c r="BY11" s="16"/>
      <c r="CA11" s="16"/>
      <c r="CC11" s="5">
        <f t="shared" si="5"/>
        <v>0</v>
      </c>
      <c r="CD11" s="14">
        <v>1624</v>
      </c>
    </row>
    <row r="12" spans="1:82">
      <c r="A12" s="10" t="s">
        <v>19</v>
      </c>
      <c r="B12" s="5"/>
      <c r="C12" s="5"/>
      <c r="D12" s="5"/>
      <c r="E12" s="5"/>
      <c r="F12" s="5">
        <v>1</v>
      </c>
      <c r="G12" s="5"/>
      <c r="H12" s="5"/>
      <c r="I12" s="5"/>
      <c r="J12" s="5"/>
      <c r="K12" s="5"/>
      <c r="L12" s="5"/>
      <c r="M12" s="5"/>
      <c r="N12" s="11">
        <f t="shared" si="0"/>
        <v>1</v>
      </c>
      <c r="O12" s="15"/>
      <c r="P12" s="16"/>
      <c r="Q12" s="16"/>
      <c r="R12" s="15"/>
      <c r="S12" s="15"/>
      <c r="T12" s="15"/>
      <c r="U12" s="15"/>
      <c r="V12" s="15"/>
      <c r="W12" s="16"/>
      <c r="X12" s="15"/>
      <c r="Y12" s="15"/>
      <c r="Z12" s="16">
        <v>1</v>
      </c>
      <c r="AA12" s="12"/>
      <c r="AB12" s="5">
        <f t="shared" si="2"/>
        <v>1</v>
      </c>
      <c r="AC12" s="15">
        <v>4</v>
      </c>
      <c r="AD12" s="16">
        <v>3</v>
      </c>
      <c r="AE12" s="16">
        <v>4</v>
      </c>
      <c r="AF12" s="16"/>
      <c r="AG12" s="16">
        <v>1</v>
      </c>
      <c r="AH12" s="16">
        <v>2</v>
      </c>
      <c r="AI12" s="16">
        <v>1</v>
      </c>
      <c r="AJ12" s="16"/>
      <c r="AK12" s="16"/>
      <c r="AL12" s="15"/>
      <c r="AM12" s="16">
        <v>6</v>
      </c>
      <c r="AN12" s="16">
        <v>2</v>
      </c>
      <c r="AO12" s="13">
        <f t="shared" si="3"/>
        <v>23</v>
      </c>
      <c r="AP12" s="5"/>
      <c r="AQ12" s="5">
        <v>1</v>
      </c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>
        <f>AO12/CD12</f>
        <v>3.1245754652900423E-3</v>
      </c>
      <c r="BC12" s="16">
        <v>2</v>
      </c>
      <c r="BD12" s="16">
        <v>2</v>
      </c>
      <c r="BE12" s="16">
        <v>3</v>
      </c>
      <c r="BF12" s="16">
        <v>3</v>
      </c>
      <c r="BG12" s="16">
        <v>4</v>
      </c>
      <c r="BH12" s="16">
        <v>3</v>
      </c>
      <c r="BI12" s="16"/>
      <c r="BJ12" s="16">
        <v>5</v>
      </c>
      <c r="BK12" s="16">
        <v>2</v>
      </c>
      <c r="BL12" s="16">
        <v>6</v>
      </c>
      <c r="BM12" s="16">
        <v>3</v>
      </c>
      <c r="BN12" s="16">
        <v>1</v>
      </c>
      <c r="BO12" s="43">
        <v>1</v>
      </c>
      <c r="BP12" s="13">
        <f t="shared" si="4"/>
        <v>34</v>
      </c>
      <c r="BQ12" s="15">
        <v>1</v>
      </c>
      <c r="BR12" s="16"/>
      <c r="BS12" s="16">
        <v>1</v>
      </c>
      <c r="BT12" s="16">
        <v>1</v>
      </c>
      <c r="BV12" s="16">
        <v>1</v>
      </c>
      <c r="BW12" s="16">
        <v>3</v>
      </c>
      <c r="BX12" s="16">
        <v>2</v>
      </c>
      <c r="BY12" s="16"/>
      <c r="CA12" s="16">
        <v>3</v>
      </c>
      <c r="CC12" s="5">
        <f t="shared" si="5"/>
        <v>12</v>
      </c>
      <c r="CD12" s="14">
        <v>7361</v>
      </c>
    </row>
    <row r="13" spans="1:82">
      <c r="A13" s="10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>
        <v>2</v>
      </c>
      <c r="L13" s="5">
        <v>2</v>
      </c>
      <c r="M13" s="5"/>
      <c r="N13" s="11">
        <f t="shared" si="0"/>
        <v>4</v>
      </c>
      <c r="O13" s="15">
        <v>1</v>
      </c>
      <c r="P13" s="16"/>
      <c r="Q13" s="16">
        <v>1</v>
      </c>
      <c r="R13" s="15"/>
      <c r="S13" s="15"/>
      <c r="T13" s="15"/>
      <c r="U13" s="15"/>
      <c r="V13" s="15"/>
      <c r="W13" s="16"/>
      <c r="X13" s="15"/>
      <c r="Y13" s="15"/>
      <c r="Z13" s="16"/>
      <c r="AA13" s="12">
        <f t="shared" si="1"/>
        <v>1.56128024980484E-3</v>
      </c>
      <c r="AB13" s="5">
        <f t="shared" si="2"/>
        <v>2</v>
      </c>
      <c r="AC13" s="15"/>
      <c r="AD13" s="16"/>
      <c r="AE13" s="16"/>
      <c r="AF13" s="16"/>
      <c r="AG13" s="16"/>
      <c r="AH13" s="16"/>
      <c r="AI13" s="16"/>
      <c r="AJ13" s="16"/>
      <c r="AK13" s="16">
        <v>2</v>
      </c>
      <c r="AL13" s="15"/>
      <c r="AM13" s="16">
        <v>1</v>
      </c>
      <c r="AN13" s="16"/>
      <c r="AO13" s="13">
        <f t="shared" si="3"/>
        <v>3</v>
      </c>
      <c r="AP13" s="5"/>
      <c r="AQ13" s="5"/>
      <c r="AR13" s="5"/>
      <c r="AS13" s="5"/>
      <c r="AT13" s="5"/>
      <c r="AU13" s="5"/>
      <c r="AV13" s="5"/>
      <c r="AW13" s="5"/>
      <c r="AX13" s="5"/>
      <c r="AY13" s="5">
        <v>1</v>
      </c>
      <c r="AZ13" s="5">
        <v>1</v>
      </c>
      <c r="BA13" s="5"/>
      <c r="BB13" s="5"/>
      <c r="BC13" s="16"/>
      <c r="BD13" s="16">
        <v>1</v>
      </c>
      <c r="BE13" s="16">
        <v>3</v>
      </c>
      <c r="BF13" s="16"/>
      <c r="BG13" s="16">
        <v>1</v>
      </c>
      <c r="BH13" s="16"/>
      <c r="BI13" s="16"/>
      <c r="BJ13" s="16"/>
      <c r="BK13" s="16">
        <v>1</v>
      </c>
      <c r="BL13" s="16"/>
      <c r="BM13" s="16">
        <v>2</v>
      </c>
      <c r="BN13" s="16"/>
      <c r="BO13" s="43">
        <v>2</v>
      </c>
      <c r="BP13" s="13">
        <f t="shared" si="4"/>
        <v>8</v>
      </c>
      <c r="BQ13" s="15">
        <v>1</v>
      </c>
      <c r="BR13" s="16">
        <v>1</v>
      </c>
      <c r="BS13" s="16"/>
      <c r="BT13" s="16"/>
      <c r="BV13" s="16">
        <v>2</v>
      </c>
      <c r="BW13" s="16"/>
      <c r="BX13" s="16"/>
      <c r="BY13" s="16">
        <v>1</v>
      </c>
      <c r="CA13" s="16"/>
      <c r="CC13" s="5">
        <f t="shared" si="5"/>
        <v>5</v>
      </c>
      <c r="CD13" s="14">
        <v>2562</v>
      </c>
    </row>
    <row r="14" spans="1:82">
      <c r="A14" s="10" t="s">
        <v>21</v>
      </c>
      <c r="B14" s="5">
        <v>1</v>
      </c>
      <c r="C14" s="5"/>
      <c r="D14" s="5"/>
      <c r="E14" s="5"/>
      <c r="F14" s="5">
        <v>1</v>
      </c>
      <c r="G14" s="5">
        <v>1</v>
      </c>
      <c r="H14" s="5">
        <v>1</v>
      </c>
      <c r="I14" s="5">
        <v>2</v>
      </c>
      <c r="J14" s="5">
        <v>4</v>
      </c>
      <c r="K14" s="5">
        <v>1</v>
      </c>
      <c r="L14" s="5">
        <v>3</v>
      </c>
      <c r="M14" s="5">
        <v>1</v>
      </c>
      <c r="N14" s="11">
        <f t="shared" si="0"/>
        <v>15</v>
      </c>
      <c r="O14" s="15">
        <v>2</v>
      </c>
      <c r="P14" s="16"/>
      <c r="Q14" s="16"/>
      <c r="R14" s="15"/>
      <c r="S14" s="15"/>
      <c r="T14" s="15"/>
      <c r="U14" s="15"/>
      <c r="V14" s="15"/>
      <c r="W14" s="16">
        <v>1</v>
      </c>
      <c r="X14" s="15"/>
      <c r="Y14" s="15"/>
      <c r="Z14" s="16"/>
      <c r="AA14" s="12">
        <f t="shared" si="1"/>
        <v>4.3516100957354219E-3</v>
      </c>
      <c r="AB14" s="5">
        <f t="shared" si="2"/>
        <v>3</v>
      </c>
      <c r="AC14" s="15"/>
      <c r="AD14" s="16"/>
      <c r="AE14" s="16"/>
      <c r="AF14" s="16"/>
      <c r="AG14" s="16"/>
      <c r="AH14" s="16"/>
      <c r="AI14" s="16"/>
      <c r="AJ14" s="16"/>
      <c r="AK14" s="16"/>
      <c r="AL14" s="15"/>
      <c r="AM14" s="16"/>
      <c r="AN14" s="16">
        <v>1</v>
      </c>
      <c r="AO14" s="13">
        <f t="shared" si="3"/>
        <v>1</v>
      </c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16"/>
      <c r="BD14" s="16">
        <v>2</v>
      </c>
      <c r="BE14" s="16">
        <v>3</v>
      </c>
      <c r="BF14" s="16">
        <v>1</v>
      </c>
      <c r="BG14" s="16">
        <v>1</v>
      </c>
      <c r="BH14" s="16"/>
      <c r="BI14" s="16"/>
      <c r="BJ14" s="16">
        <v>2</v>
      </c>
      <c r="BK14" s="16"/>
      <c r="BL14" s="16">
        <v>1</v>
      </c>
      <c r="BM14" s="16"/>
      <c r="BN14" s="16">
        <v>3</v>
      </c>
      <c r="BO14" s="43">
        <v>0</v>
      </c>
      <c r="BP14" s="13">
        <f t="shared" si="4"/>
        <v>13</v>
      </c>
      <c r="BQ14" s="15">
        <v>1</v>
      </c>
      <c r="BR14" s="16"/>
      <c r="BS14" s="16"/>
      <c r="BT14" s="16"/>
      <c r="BV14" s="16"/>
      <c r="BW14" s="16"/>
      <c r="BX14" s="16"/>
      <c r="BY14" s="16"/>
      <c r="CA14" s="16"/>
      <c r="CC14" s="5">
        <f t="shared" si="5"/>
        <v>1</v>
      </c>
      <c r="CD14" s="14">
        <v>3447</v>
      </c>
    </row>
    <row r="15" spans="1:82">
      <c r="A15" s="10" t="s">
        <v>22</v>
      </c>
      <c r="B15" s="5"/>
      <c r="C15" s="5"/>
      <c r="D15" s="5">
        <v>1</v>
      </c>
      <c r="E15" s="5">
        <v>3</v>
      </c>
      <c r="F15" s="5">
        <v>1</v>
      </c>
      <c r="G15" s="5"/>
      <c r="H15" s="5">
        <v>1</v>
      </c>
      <c r="I15" s="5"/>
      <c r="J15" s="5">
        <v>1</v>
      </c>
      <c r="K15" s="5">
        <v>2</v>
      </c>
      <c r="L15" s="5">
        <v>3</v>
      </c>
      <c r="M15" s="5">
        <v>1</v>
      </c>
      <c r="N15" s="11">
        <f t="shared" si="0"/>
        <v>13</v>
      </c>
      <c r="O15" s="15"/>
      <c r="P15" s="16"/>
      <c r="Q15" s="16"/>
      <c r="R15" s="15"/>
      <c r="S15" s="15"/>
      <c r="T15" s="15"/>
      <c r="U15" s="15"/>
      <c r="V15" s="15"/>
      <c r="W15" s="16"/>
      <c r="X15" s="15"/>
      <c r="Y15" s="15"/>
      <c r="Z15" s="16"/>
      <c r="AA15" s="12">
        <f t="shared" si="1"/>
        <v>6.7567567567567571E-3</v>
      </c>
      <c r="AB15" s="5">
        <f t="shared" si="2"/>
        <v>0</v>
      </c>
      <c r="AC15" s="15"/>
      <c r="AD15" s="16"/>
      <c r="AE15" s="16">
        <v>1</v>
      </c>
      <c r="AF15" s="16"/>
      <c r="AG15" s="16"/>
      <c r="AH15" s="16"/>
      <c r="AI15" s="16"/>
      <c r="AJ15" s="16"/>
      <c r="AK15" s="16"/>
      <c r="AL15" s="15"/>
      <c r="AM15" s="16">
        <v>2</v>
      </c>
      <c r="AN15" s="16"/>
      <c r="AO15" s="13">
        <f t="shared" si="3"/>
        <v>3</v>
      </c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16"/>
      <c r="BD15" s="16">
        <v>3</v>
      </c>
      <c r="BE15" s="16"/>
      <c r="BF15" s="16"/>
      <c r="BG15" s="16"/>
      <c r="BH15" s="16"/>
      <c r="BI15" s="16">
        <v>1</v>
      </c>
      <c r="BJ15" s="16"/>
      <c r="BK15" s="16"/>
      <c r="BL15" s="16"/>
      <c r="BM15" s="16"/>
      <c r="BN15" s="16"/>
      <c r="BO15" s="43">
        <v>0</v>
      </c>
      <c r="BP15" s="13">
        <f t="shared" si="4"/>
        <v>4</v>
      </c>
      <c r="BQ15" s="15"/>
      <c r="BR15" s="16"/>
      <c r="BS15" s="16"/>
      <c r="BT15" s="16"/>
      <c r="BV15" s="16"/>
      <c r="BW15" s="16"/>
      <c r="BX15" s="16"/>
      <c r="BY15" s="16"/>
      <c r="CA15" s="16"/>
      <c r="CC15" s="5">
        <f t="shared" si="5"/>
        <v>0</v>
      </c>
      <c r="CD15" s="14">
        <v>1924</v>
      </c>
    </row>
    <row r="16" spans="1:82">
      <c r="A16" s="1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19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22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19">
        <f t="shared" si="5"/>
        <v>0</v>
      </c>
      <c r="CD16" s="23"/>
    </row>
    <row r="17" spans="1:82" s="24" customFormat="1">
      <c r="A17" s="24" t="s">
        <v>23</v>
      </c>
      <c r="B17" s="25">
        <f t="shared" ref="B17:AB17" si="6">SUM(B5:B16)</f>
        <v>2</v>
      </c>
      <c r="C17" s="25">
        <f t="shared" si="6"/>
        <v>3</v>
      </c>
      <c r="D17" s="25">
        <f t="shared" si="6"/>
        <v>5</v>
      </c>
      <c r="E17" s="25">
        <f t="shared" si="6"/>
        <v>8</v>
      </c>
      <c r="F17" s="25">
        <f t="shared" si="6"/>
        <v>6</v>
      </c>
      <c r="G17" s="25">
        <f t="shared" si="6"/>
        <v>5</v>
      </c>
      <c r="H17" s="25">
        <f t="shared" si="6"/>
        <v>6</v>
      </c>
      <c r="I17" s="25">
        <f t="shared" si="6"/>
        <v>5</v>
      </c>
      <c r="J17" s="25">
        <f t="shared" si="6"/>
        <v>7</v>
      </c>
      <c r="K17" s="25">
        <f t="shared" si="6"/>
        <v>10</v>
      </c>
      <c r="L17" s="25">
        <f t="shared" si="6"/>
        <v>21</v>
      </c>
      <c r="M17" s="25">
        <f t="shared" si="6"/>
        <v>4</v>
      </c>
      <c r="N17" s="25">
        <f t="shared" si="6"/>
        <v>82</v>
      </c>
      <c r="O17" s="25">
        <f t="shared" si="6"/>
        <v>5</v>
      </c>
      <c r="P17" s="25">
        <f t="shared" si="6"/>
        <v>2</v>
      </c>
      <c r="Q17" s="25">
        <f t="shared" si="6"/>
        <v>1</v>
      </c>
      <c r="R17" s="25">
        <f t="shared" si="6"/>
        <v>0</v>
      </c>
      <c r="S17" s="25">
        <f t="shared" si="6"/>
        <v>0</v>
      </c>
      <c r="T17" s="25">
        <f t="shared" si="6"/>
        <v>0</v>
      </c>
      <c r="U17" s="25">
        <f t="shared" si="6"/>
        <v>0</v>
      </c>
      <c r="V17" s="25">
        <f t="shared" si="6"/>
        <v>0</v>
      </c>
      <c r="W17" s="25">
        <f t="shared" si="6"/>
        <v>3</v>
      </c>
      <c r="X17" s="25">
        <f t="shared" si="6"/>
        <v>0</v>
      </c>
      <c r="Y17" s="25">
        <f t="shared" si="6"/>
        <v>0</v>
      </c>
      <c r="Z17" s="25">
        <f t="shared" si="6"/>
        <v>2</v>
      </c>
      <c r="AA17" s="25"/>
      <c r="AB17" s="25">
        <f t="shared" si="6"/>
        <v>13</v>
      </c>
      <c r="AC17" s="25">
        <f>SUM(AC5:AC16)</f>
        <v>6</v>
      </c>
      <c r="AD17" s="25">
        <f t="shared" ref="AD17:AN17" si="7">SUM(AD5:AD16)</f>
        <v>4</v>
      </c>
      <c r="AE17" s="25">
        <f t="shared" si="7"/>
        <v>5</v>
      </c>
      <c r="AF17" s="25">
        <f t="shared" si="7"/>
        <v>1</v>
      </c>
      <c r="AG17" s="25">
        <f t="shared" si="7"/>
        <v>1</v>
      </c>
      <c r="AH17" s="25">
        <f t="shared" si="7"/>
        <v>3</v>
      </c>
      <c r="AI17" s="25">
        <f t="shared" si="7"/>
        <v>1</v>
      </c>
      <c r="AJ17" s="25">
        <f t="shared" si="7"/>
        <v>1</v>
      </c>
      <c r="AK17" s="25">
        <f t="shared" si="7"/>
        <v>3</v>
      </c>
      <c r="AL17" s="25">
        <f t="shared" si="7"/>
        <v>0</v>
      </c>
      <c r="AM17" s="25">
        <f t="shared" si="7"/>
        <v>10</v>
      </c>
      <c r="AN17" s="25">
        <f t="shared" si="7"/>
        <v>11</v>
      </c>
      <c r="AO17" s="26">
        <f>SUM(AO5:AO15)</f>
        <v>46</v>
      </c>
      <c r="AP17" s="25">
        <f>SUM(AP5:AP16)</f>
        <v>0</v>
      </c>
      <c r="AQ17" s="25">
        <f t="shared" ref="AQ17:BA17" si="8">SUM(AQ5:AQ16)</f>
        <v>1</v>
      </c>
      <c r="AR17" s="25">
        <f t="shared" si="8"/>
        <v>0</v>
      </c>
      <c r="AS17" s="25">
        <f t="shared" si="8"/>
        <v>0</v>
      </c>
      <c r="AT17" s="25">
        <f t="shared" si="8"/>
        <v>0</v>
      </c>
      <c r="AU17" s="25">
        <f t="shared" si="8"/>
        <v>0</v>
      </c>
      <c r="AV17" s="25">
        <f t="shared" si="8"/>
        <v>0</v>
      </c>
      <c r="AW17" s="25">
        <f t="shared" si="8"/>
        <v>1</v>
      </c>
      <c r="AX17" s="25">
        <f t="shared" si="8"/>
        <v>0</v>
      </c>
      <c r="AY17" s="25">
        <f t="shared" si="8"/>
        <v>1</v>
      </c>
      <c r="AZ17" s="25">
        <f t="shared" si="8"/>
        <v>1</v>
      </c>
      <c r="BA17" s="25">
        <f t="shared" si="8"/>
        <v>0</v>
      </c>
      <c r="BB17" s="25"/>
      <c r="BC17" s="25">
        <f>SUM(BC5:BC16)</f>
        <v>3</v>
      </c>
      <c r="BD17" s="25">
        <f t="shared" ref="BD17:BP17" si="9">SUM(BD5:BD16)</f>
        <v>14</v>
      </c>
      <c r="BE17" s="25">
        <f t="shared" si="9"/>
        <v>22</v>
      </c>
      <c r="BF17" s="25">
        <f t="shared" si="9"/>
        <v>7</v>
      </c>
      <c r="BG17" s="25">
        <f t="shared" si="9"/>
        <v>11</v>
      </c>
      <c r="BH17" s="25">
        <f t="shared" si="9"/>
        <v>11</v>
      </c>
      <c r="BI17" s="25">
        <f t="shared" si="9"/>
        <v>3</v>
      </c>
      <c r="BJ17" s="25">
        <f t="shared" si="9"/>
        <v>9</v>
      </c>
      <c r="BK17" s="25">
        <f t="shared" si="9"/>
        <v>6</v>
      </c>
      <c r="BL17" s="25">
        <f t="shared" si="9"/>
        <v>15</v>
      </c>
      <c r="BM17" s="25">
        <f t="shared" si="9"/>
        <v>8</v>
      </c>
      <c r="BN17" s="25">
        <f t="shared" si="9"/>
        <v>7</v>
      </c>
      <c r="BO17" s="25">
        <f>SUM(BO5:BO15)</f>
        <v>4</v>
      </c>
      <c r="BP17" s="25">
        <f t="shared" si="9"/>
        <v>116</v>
      </c>
      <c r="BQ17" s="25">
        <f>SUM(BQ5:BQ16)</f>
        <v>3</v>
      </c>
      <c r="BR17" s="25">
        <f t="shared" ref="BR17:CB17" si="10">SUM(BR5:BR16)</f>
        <v>2</v>
      </c>
      <c r="BS17" s="25">
        <f t="shared" si="10"/>
        <v>2</v>
      </c>
      <c r="BT17" s="25">
        <f t="shared" si="10"/>
        <v>2</v>
      </c>
      <c r="BU17" s="25">
        <f t="shared" si="10"/>
        <v>0</v>
      </c>
      <c r="BV17" s="25">
        <f t="shared" si="10"/>
        <v>6</v>
      </c>
      <c r="BW17" s="25">
        <f t="shared" si="10"/>
        <v>4</v>
      </c>
      <c r="BX17" s="25">
        <f t="shared" si="10"/>
        <v>2</v>
      </c>
      <c r="BY17" s="25">
        <f t="shared" si="10"/>
        <v>3</v>
      </c>
      <c r="BZ17" s="25">
        <f t="shared" si="10"/>
        <v>0</v>
      </c>
      <c r="CA17" s="25">
        <f t="shared" si="10"/>
        <v>3</v>
      </c>
      <c r="CB17" s="25">
        <f t="shared" si="10"/>
        <v>0</v>
      </c>
      <c r="CC17" s="25">
        <f t="shared" si="5"/>
        <v>27</v>
      </c>
      <c r="CD17" s="27">
        <f>SUM(CD5:CD16)</f>
        <v>29090</v>
      </c>
    </row>
    <row r="18" spans="1:82" ht="17" thickBot="1">
      <c r="A18" s="39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8"/>
      <c r="BR18" s="39"/>
      <c r="BS18" s="42"/>
      <c r="BT18" s="42"/>
      <c r="BU18" s="39"/>
      <c r="BV18" s="42"/>
      <c r="BW18" s="39"/>
      <c r="BX18" s="39"/>
      <c r="BY18" s="39"/>
      <c r="BZ18" s="39"/>
      <c r="CA18" s="39"/>
      <c r="CB18" s="39"/>
      <c r="CC18" s="39"/>
      <c r="CD18" s="39"/>
    </row>
    <row r="19" spans="1:82" s="8" customFormat="1">
      <c r="A19" s="7" t="s">
        <v>24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6"/>
      <c r="O19" s="36"/>
      <c r="P19" s="36"/>
      <c r="Q19" s="36"/>
      <c r="R19" s="36"/>
      <c r="S19" s="36"/>
      <c r="T19" s="36"/>
      <c r="U19" s="40"/>
      <c r="V19" s="40"/>
      <c r="W19" s="40"/>
      <c r="X19" s="40"/>
      <c r="Y19" s="40"/>
      <c r="Z19" s="40"/>
      <c r="AA19" s="40"/>
      <c r="AB19" s="36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36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40"/>
      <c r="BR19" s="36"/>
      <c r="BS19" s="41"/>
      <c r="BT19" s="41"/>
      <c r="BU19" s="36"/>
      <c r="BV19" s="41"/>
      <c r="BW19" s="36"/>
      <c r="BX19" s="36"/>
      <c r="BY19" s="36"/>
      <c r="BZ19" s="36"/>
      <c r="CA19" s="36"/>
      <c r="CB19" s="36"/>
      <c r="CC19" s="36"/>
      <c r="CD19" s="36"/>
    </row>
    <row r="20" spans="1:82" s="9" customFormat="1" ht="17" thickBot="1">
      <c r="A20" s="31" t="s">
        <v>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29"/>
      <c r="O20" s="29"/>
      <c r="P20" s="29"/>
      <c r="Q20" s="29"/>
      <c r="R20" s="29"/>
      <c r="S20" s="29"/>
      <c r="T20" s="29"/>
      <c r="U20" s="32"/>
      <c r="V20" s="32"/>
      <c r="W20" s="32"/>
      <c r="X20" s="32"/>
      <c r="Y20" s="32"/>
      <c r="Z20" s="32"/>
      <c r="AA20" s="33"/>
      <c r="AB20" s="29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29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29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29"/>
      <c r="BQ20" s="32"/>
      <c r="BR20" s="30"/>
      <c r="BS20" s="34"/>
      <c r="BT20" s="34"/>
      <c r="BU20" s="30"/>
      <c r="BV20" s="34"/>
      <c r="BW20" s="30"/>
      <c r="BX20" s="30"/>
      <c r="BY20" s="30"/>
      <c r="BZ20" s="30"/>
      <c r="CA20" s="30"/>
      <c r="CB20" s="30"/>
      <c r="CC20" s="29"/>
      <c r="CD20" s="30"/>
    </row>
    <row r="21" spans="1:82">
      <c r="A21" s="10" t="s">
        <v>25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ref="N21:N35" si="11">SUM(B21:M21)</f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3"/>
      <c r="AB21" s="5">
        <f t="shared" ref="AB21:AB34" si="12">SUM(O21:Z21)</f>
        <v>0</v>
      </c>
      <c r="AC21" s="5">
        <v>3</v>
      </c>
      <c r="AD21" s="5"/>
      <c r="AE21" s="5"/>
      <c r="AF21" s="5"/>
      <c r="AG21" s="5"/>
      <c r="AH21" s="5"/>
      <c r="AI21" s="5"/>
      <c r="AJ21" s="5">
        <v>1</v>
      </c>
      <c r="AK21" s="5"/>
      <c r="AL21" s="5">
        <v>2</v>
      </c>
      <c r="AM21" s="5">
        <v>1</v>
      </c>
      <c r="AN21" s="5">
        <v>2</v>
      </c>
      <c r="AO21" s="13">
        <f t="shared" ref="AO21:AO34" si="13">SUM(AC21:AN21)</f>
        <v>9</v>
      </c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>
        <f>AO21/CD21</f>
        <v>2.8544243577545195E-3</v>
      </c>
      <c r="BC21" s="5">
        <v>1</v>
      </c>
      <c r="BD21" s="5">
        <v>1</v>
      </c>
      <c r="BE21" s="5">
        <v>2</v>
      </c>
      <c r="BF21" s="5"/>
      <c r="BG21" s="5">
        <v>1</v>
      </c>
      <c r="BH21" s="5">
        <v>1</v>
      </c>
      <c r="BI21" s="5"/>
      <c r="BJ21" s="5">
        <v>1</v>
      </c>
      <c r="BK21" s="5"/>
      <c r="BL21" s="5"/>
      <c r="BM21" s="5">
        <v>2</v>
      </c>
      <c r="BN21" s="5"/>
      <c r="BO21" s="43">
        <v>0</v>
      </c>
      <c r="BP21" s="5">
        <f>SUM(BC21:BN21)</f>
        <v>9</v>
      </c>
      <c r="BQ21" s="5"/>
      <c r="BR21" s="5"/>
      <c r="BS21" s="5">
        <v>1</v>
      </c>
      <c r="BT21" s="5">
        <v>1</v>
      </c>
      <c r="BU21" s="5"/>
      <c r="BV21" s="5">
        <v>1</v>
      </c>
      <c r="BW21" s="5">
        <v>1</v>
      </c>
      <c r="BX21" s="5"/>
      <c r="BZ21" s="5"/>
      <c r="CA21" s="5"/>
      <c r="CB21" s="5"/>
      <c r="CC21" s="5">
        <f>SUM(BQ21:CB21)</f>
        <v>4</v>
      </c>
      <c r="CD21" s="14">
        <v>3153</v>
      </c>
    </row>
    <row r="22" spans="1:82">
      <c r="A22" s="10" t="s">
        <v>26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11"/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13"/>
      <c r="AB22" s="5">
        <f t="shared" si="12"/>
        <v>0</v>
      </c>
      <c r="AC22" s="5">
        <v>1</v>
      </c>
      <c r="AD22" s="5"/>
      <c r="AE22" s="5"/>
      <c r="AF22" s="5"/>
      <c r="AG22" s="5">
        <v>1</v>
      </c>
      <c r="AH22" s="5"/>
      <c r="AI22" s="5"/>
      <c r="AJ22" s="5"/>
      <c r="AK22" s="5"/>
      <c r="AL22" s="5"/>
      <c r="AM22" s="5">
        <v>1</v>
      </c>
      <c r="AN22" s="5"/>
      <c r="AO22" s="13">
        <f t="shared" si="13"/>
        <v>3</v>
      </c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18"/>
      <c r="BD22" s="5">
        <v>1</v>
      </c>
      <c r="BE22" s="5"/>
      <c r="BF22" s="5"/>
      <c r="BG22" s="5">
        <v>3</v>
      </c>
      <c r="BH22" s="5">
        <v>1</v>
      </c>
      <c r="BI22" s="5"/>
      <c r="BJ22" s="5">
        <v>4</v>
      </c>
      <c r="BK22" s="5">
        <v>2</v>
      </c>
      <c r="BL22" s="5"/>
      <c r="BM22" s="5">
        <v>3</v>
      </c>
      <c r="BN22" s="5"/>
      <c r="BO22" s="43">
        <v>0</v>
      </c>
      <c r="BP22" s="5">
        <f t="shared" ref="BP22:BP34" si="14">SUM(BC22:BN22)</f>
        <v>14</v>
      </c>
      <c r="BQ22" s="5"/>
      <c r="BR22" s="5"/>
      <c r="BS22" s="5"/>
      <c r="BT22" s="5"/>
      <c r="BU22" s="5">
        <v>1</v>
      </c>
      <c r="BV22" s="5">
        <v>1</v>
      </c>
      <c r="BW22" s="5"/>
      <c r="BX22" s="5"/>
      <c r="BZ22" s="5"/>
      <c r="CA22" s="5"/>
      <c r="CB22" s="5">
        <v>1</v>
      </c>
      <c r="CC22" s="5">
        <f t="shared" ref="CC22:CC34" si="15">SUM(BQ22:CB22)</f>
        <v>3</v>
      </c>
    </row>
    <row r="23" spans="1:82">
      <c r="A23" s="10" t="s">
        <v>27</v>
      </c>
      <c r="B23" s="5">
        <v>1</v>
      </c>
      <c r="C23" s="5"/>
      <c r="D23" s="5"/>
      <c r="E23" s="5"/>
      <c r="F23" s="5">
        <v>1</v>
      </c>
      <c r="G23" s="5"/>
      <c r="H23" s="5"/>
      <c r="I23" s="5"/>
      <c r="J23" s="5">
        <v>1</v>
      </c>
      <c r="K23" s="5">
        <v>1</v>
      </c>
      <c r="L23" s="5">
        <v>2</v>
      </c>
      <c r="M23" s="5"/>
      <c r="N23" s="5">
        <f t="shared" si="11"/>
        <v>6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12">
        <f>N23/CD23</f>
        <v>1.2650221378874131E-3</v>
      </c>
      <c r="AB23" s="5">
        <f t="shared" si="12"/>
        <v>0</v>
      </c>
      <c r="AC23" s="5"/>
      <c r="AD23" s="5"/>
      <c r="AE23" s="5"/>
      <c r="AF23" s="5"/>
      <c r="AG23" s="5"/>
      <c r="AH23" s="5"/>
      <c r="AI23" s="5">
        <v>2</v>
      </c>
      <c r="AJ23" s="5"/>
      <c r="AK23" s="5"/>
      <c r="AL23" s="5"/>
      <c r="AM23" s="5"/>
      <c r="AN23" s="5"/>
      <c r="AO23" s="13">
        <f t="shared" si="13"/>
        <v>2</v>
      </c>
      <c r="AP23" s="5">
        <v>1</v>
      </c>
      <c r="AQ23" s="5"/>
      <c r="AR23" s="5"/>
      <c r="AS23" s="5">
        <v>1</v>
      </c>
      <c r="AT23" s="5"/>
      <c r="AU23" s="5"/>
      <c r="AV23" s="5"/>
      <c r="AW23" s="5"/>
      <c r="AX23" s="5"/>
      <c r="AY23" s="5"/>
      <c r="AZ23" s="5"/>
      <c r="BA23" s="5"/>
      <c r="BB23" s="5"/>
      <c r="BC23" s="16">
        <v>5</v>
      </c>
      <c r="BD23" s="5">
        <v>1</v>
      </c>
      <c r="BE23" s="5">
        <v>1</v>
      </c>
      <c r="BF23" s="5"/>
      <c r="BG23" s="5">
        <v>3</v>
      </c>
      <c r="BH23" s="5">
        <v>4</v>
      </c>
      <c r="BI23" s="5">
        <v>1</v>
      </c>
      <c r="BJ23" s="5"/>
      <c r="BK23" s="5"/>
      <c r="BL23" s="5"/>
      <c r="BM23" s="5">
        <v>4</v>
      </c>
      <c r="BN23" s="5"/>
      <c r="BO23" s="43">
        <v>2</v>
      </c>
      <c r="BP23" s="5">
        <f t="shared" si="14"/>
        <v>19</v>
      </c>
      <c r="BQ23" s="5"/>
      <c r="BR23" s="5"/>
      <c r="BS23" s="5">
        <v>1</v>
      </c>
      <c r="BT23" s="5"/>
      <c r="BU23" s="5"/>
      <c r="BV23" s="5"/>
      <c r="BW23" s="5"/>
      <c r="BX23" s="5"/>
      <c r="BZ23" s="5"/>
      <c r="CA23" s="5"/>
      <c r="CB23" s="5"/>
      <c r="CC23" s="5">
        <f t="shared" si="15"/>
        <v>1</v>
      </c>
      <c r="CD23" s="14">
        <v>4743</v>
      </c>
    </row>
    <row r="24" spans="1:82">
      <c r="A24" s="10" t="s">
        <v>28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11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13"/>
      <c r="AB24" s="5">
        <f t="shared" si="12"/>
        <v>0</v>
      </c>
      <c r="AC24" s="5"/>
      <c r="AD24" s="5">
        <v>1</v>
      </c>
      <c r="AE24" s="5"/>
      <c r="AF24" s="5"/>
      <c r="AG24" s="5">
        <v>1</v>
      </c>
      <c r="AH24" s="5"/>
      <c r="AI24" s="5">
        <v>1</v>
      </c>
      <c r="AJ24" s="5">
        <v>1</v>
      </c>
      <c r="AK24" s="5">
        <v>3</v>
      </c>
      <c r="AL24" s="5"/>
      <c r="AM24" s="5">
        <v>1</v>
      </c>
      <c r="AN24" s="5">
        <v>2</v>
      </c>
      <c r="AO24" s="13">
        <f t="shared" si="13"/>
        <v>10</v>
      </c>
      <c r="AP24" s="5">
        <v>1</v>
      </c>
      <c r="AQ24" s="5">
        <v>1</v>
      </c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>
        <f t="shared" ref="BB24:BB33" si="16">AO24/CD24</f>
        <v>1.1680878402055834E-3</v>
      </c>
      <c r="BC24" s="16"/>
      <c r="BD24" s="5">
        <v>4</v>
      </c>
      <c r="BE24" s="5">
        <v>2</v>
      </c>
      <c r="BF24" s="5"/>
      <c r="BG24" s="5"/>
      <c r="BH24" s="5">
        <v>2</v>
      </c>
      <c r="BI24" s="5">
        <v>1</v>
      </c>
      <c r="BJ24" s="5">
        <v>2</v>
      </c>
      <c r="BK24" s="5">
        <v>3</v>
      </c>
      <c r="BL24" s="5">
        <v>3</v>
      </c>
      <c r="BM24" s="5">
        <v>3</v>
      </c>
      <c r="BN24" s="5"/>
      <c r="BO24" s="43">
        <v>2</v>
      </c>
      <c r="BP24" s="5">
        <f t="shared" si="14"/>
        <v>20</v>
      </c>
      <c r="BQ24" s="5"/>
      <c r="BR24" s="5">
        <v>2</v>
      </c>
      <c r="BS24" s="5">
        <v>1</v>
      </c>
      <c r="BT24" s="5">
        <v>1</v>
      </c>
      <c r="BU24" s="5"/>
      <c r="BV24" s="5">
        <v>1</v>
      </c>
      <c r="BW24" s="5"/>
      <c r="BX24" s="5">
        <v>2</v>
      </c>
      <c r="BZ24" s="5"/>
      <c r="CA24" s="5"/>
      <c r="CB24" s="5"/>
      <c r="CC24" s="5">
        <f t="shared" si="15"/>
        <v>7</v>
      </c>
      <c r="CD24" s="14">
        <v>8561</v>
      </c>
    </row>
    <row r="25" spans="1:82">
      <c r="A25" s="10" t="s">
        <v>29</v>
      </c>
      <c r="B25" s="5">
        <v>1</v>
      </c>
      <c r="C25" s="5"/>
      <c r="D25" s="5"/>
      <c r="E25" s="5">
        <v>1</v>
      </c>
      <c r="F25" s="5">
        <v>1</v>
      </c>
      <c r="G25" s="5"/>
      <c r="H25" s="5"/>
      <c r="I25" s="5"/>
      <c r="J25" s="5">
        <v>1</v>
      </c>
      <c r="K25" s="5"/>
      <c r="L25" s="5">
        <v>1</v>
      </c>
      <c r="M25" s="5"/>
      <c r="N25" s="5">
        <f t="shared" si="11"/>
        <v>5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12">
        <f>N25/CD25</f>
        <v>1.9538882375928096E-3</v>
      </c>
      <c r="AB25" s="5">
        <f t="shared" si="12"/>
        <v>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>
        <v>1</v>
      </c>
      <c r="AO25" s="13">
        <f t="shared" si="13"/>
        <v>1</v>
      </c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16">
        <v>2</v>
      </c>
      <c r="BD25" s="5"/>
      <c r="BE25" s="5">
        <v>6</v>
      </c>
      <c r="BF25" s="5"/>
      <c r="BG25" s="5"/>
      <c r="BH25" s="5">
        <v>3</v>
      </c>
      <c r="BI25" s="5">
        <v>1</v>
      </c>
      <c r="BJ25" s="5">
        <v>1</v>
      </c>
      <c r="BK25" s="5"/>
      <c r="BL25" s="5"/>
      <c r="BM25" s="5"/>
      <c r="BN25" s="5">
        <v>1</v>
      </c>
      <c r="BO25" s="43">
        <v>0</v>
      </c>
      <c r="BP25" s="5">
        <f t="shared" si="14"/>
        <v>14</v>
      </c>
      <c r="BQ25" s="5"/>
      <c r="BR25" s="5"/>
      <c r="BS25" s="5"/>
      <c r="BT25" s="5">
        <v>1</v>
      </c>
      <c r="BU25" s="5"/>
      <c r="BV25" s="5"/>
      <c r="BW25" s="5"/>
      <c r="BX25" s="5"/>
      <c r="BZ25" s="5"/>
      <c r="CA25" s="5"/>
      <c r="CB25" s="5"/>
      <c r="CC25" s="5">
        <f t="shared" si="15"/>
        <v>1</v>
      </c>
      <c r="CD25" s="14">
        <v>2559</v>
      </c>
    </row>
    <row r="26" spans="1:82">
      <c r="A26" s="10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v>4</v>
      </c>
      <c r="M26" s="5"/>
      <c r="N26" s="5">
        <f t="shared" si="11"/>
        <v>4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12">
        <f>N26/CD26</f>
        <v>4.7393364928909956E-3</v>
      </c>
      <c r="AB26" s="5">
        <f t="shared" si="12"/>
        <v>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13">
        <f t="shared" si="13"/>
        <v>0</v>
      </c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16">
        <v>3</v>
      </c>
      <c r="BD26" s="5"/>
      <c r="BE26" s="5"/>
      <c r="BF26" s="5"/>
      <c r="BG26" s="5"/>
      <c r="BH26" s="5"/>
      <c r="BI26" s="5"/>
      <c r="BJ26" s="5">
        <v>2</v>
      </c>
      <c r="BK26" s="5"/>
      <c r="BL26" s="5"/>
      <c r="BM26" s="5"/>
      <c r="BN26" s="5"/>
      <c r="BO26" s="43">
        <v>0</v>
      </c>
      <c r="BP26" s="5">
        <f t="shared" si="14"/>
        <v>5</v>
      </c>
      <c r="BQ26" s="5"/>
      <c r="BR26" s="5"/>
      <c r="BS26" s="5"/>
      <c r="BT26" s="5"/>
      <c r="BU26" s="5"/>
      <c r="BV26" s="5"/>
      <c r="BW26" s="5"/>
      <c r="BX26" s="5"/>
      <c r="BZ26" s="5"/>
      <c r="CA26" s="5"/>
      <c r="CB26" s="5"/>
      <c r="CC26" s="5">
        <f t="shared" si="15"/>
        <v>0</v>
      </c>
      <c r="CD26" s="14">
        <v>844</v>
      </c>
    </row>
    <row r="27" spans="1:82">
      <c r="A27" s="10" t="s">
        <v>31</v>
      </c>
      <c r="B27" s="5">
        <v>1</v>
      </c>
      <c r="C27" s="5"/>
      <c r="D27" s="5"/>
      <c r="E27" s="5"/>
      <c r="F27" s="5">
        <v>1</v>
      </c>
      <c r="G27" s="5"/>
      <c r="H27" s="5"/>
      <c r="I27" s="5">
        <v>1</v>
      </c>
      <c r="J27" s="5"/>
      <c r="K27" s="5">
        <v>1</v>
      </c>
      <c r="L27" s="5">
        <v>1</v>
      </c>
      <c r="M27" s="5">
        <v>1</v>
      </c>
      <c r="N27" s="5">
        <f t="shared" si="11"/>
        <v>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12">
        <f>N27/CD27</f>
        <v>6.6006600660066007E-3</v>
      </c>
      <c r="AB27" s="5">
        <f t="shared" si="12"/>
        <v>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13">
        <f t="shared" si="13"/>
        <v>0</v>
      </c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16"/>
      <c r="BD27" s="5"/>
      <c r="BE27" s="5"/>
      <c r="BF27" s="5"/>
      <c r="BG27" s="5"/>
      <c r="BH27" s="5">
        <v>2</v>
      </c>
      <c r="BI27" s="5"/>
      <c r="BJ27" s="5">
        <v>3</v>
      </c>
      <c r="BK27" s="5"/>
      <c r="BL27" s="5"/>
      <c r="BM27" s="5"/>
      <c r="BN27" s="5"/>
      <c r="BO27" s="43">
        <v>0</v>
      </c>
      <c r="BP27" s="5">
        <f t="shared" si="14"/>
        <v>5</v>
      </c>
      <c r="BQ27" s="5"/>
      <c r="BR27" s="5"/>
      <c r="BS27" s="5"/>
      <c r="BT27" s="5"/>
      <c r="BU27" s="5"/>
      <c r="BV27" s="5"/>
      <c r="BW27" s="5"/>
      <c r="BX27" s="5"/>
      <c r="BZ27" s="5"/>
      <c r="CA27" s="5"/>
      <c r="CB27" s="5"/>
      <c r="CC27" s="5">
        <f t="shared" si="15"/>
        <v>0</v>
      </c>
      <c r="CD27" s="14">
        <v>909</v>
      </c>
    </row>
    <row r="28" spans="1:82">
      <c r="A28" s="10" t="s">
        <v>32</v>
      </c>
      <c r="B28" s="5"/>
      <c r="C28" s="5"/>
      <c r="D28" s="5"/>
      <c r="E28" s="5"/>
      <c r="F28" s="5">
        <v>1</v>
      </c>
      <c r="G28" s="5"/>
      <c r="H28" s="5"/>
      <c r="I28" s="5"/>
      <c r="J28" s="5"/>
      <c r="K28" s="5"/>
      <c r="L28" s="5"/>
      <c r="M28" s="5">
        <v>1</v>
      </c>
      <c r="N28" s="5">
        <f t="shared" si="11"/>
        <v>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12"/>
      <c r="AB28" s="5">
        <f t="shared" si="12"/>
        <v>0</v>
      </c>
      <c r="AC28" s="5">
        <v>1</v>
      </c>
      <c r="AD28" s="5"/>
      <c r="AE28" s="5"/>
      <c r="AF28" s="5"/>
      <c r="AG28" s="5"/>
      <c r="AH28" s="5"/>
      <c r="AI28" s="5"/>
      <c r="AJ28" s="5"/>
      <c r="AK28" s="5">
        <v>1</v>
      </c>
      <c r="AL28" s="5">
        <v>1</v>
      </c>
      <c r="AM28" s="5">
        <v>3</v>
      </c>
      <c r="AN28" s="5"/>
      <c r="AO28" s="13">
        <f t="shared" si="13"/>
        <v>6</v>
      </c>
      <c r="AP28" s="5"/>
      <c r="AQ28" s="5"/>
      <c r="AR28" s="5"/>
      <c r="AS28" s="5">
        <v>1</v>
      </c>
      <c r="AT28" s="5"/>
      <c r="AU28" s="5"/>
      <c r="AV28" s="5"/>
      <c r="AW28" s="5"/>
      <c r="AX28" s="5"/>
      <c r="AY28" s="5"/>
      <c r="AZ28" s="5"/>
      <c r="BA28" s="5">
        <v>1</v>
      </c>
      <c r="BB28" s="44"/>
      <c r="BC28" s="16">
        <v>2</v>
      </c>
      <c r="BD28" s="5"/>
      <c r="BE28" s="5">
        <v>1</v>
      </c>
      <c r="BF28" s="5">
        <v>1</v>
      </c>
      <c r="BG28" s="5">
        <v>1</v>
      </c>
      <c r="BH28" s="5"/>
      <c r="BI28" s="5"/>
      <c r="BJ28" s="5">
        <v>1</v>
      </c>
      <c r="BK28" s="5">
        <v>1</v>
      </c>
      <c r="BL28" s="5"/>
      <c r="BM28" s="5">
        <v>2</v>
      </c>
      <c r="BN28" s="5">
        <v>4</v>
      </c>
      <c r="BO28" s="43">
        <v>2</v>
      </c>
      <c r="BP28" s="5">
        <f t="shared" si="14"/>
        <v>13</v>
      </c>
      <c r="BQ28" s="5"/>
      <c r="BR28" s="5"/>
      <c r="BS28" s="5"/>
      <c r="BT28" s="5">
        <v>1</v>
      </c>
      <c r="BU28" s="5"/>
      <c r="BV28" s="5"/>
      <c r="BW28" s="5">
        <v>1</v>
      </c>
      <c r="BX28" s="5"/>
      <c r="BZ28" s="5"/>
      <c r="CA28" s="5"/>
      <c r="CB28" s="5">
        <v>1</v>
      </c>
      <c r="CC28" s="5">
        <f t="shared" si="15"/>
        <v>3</v>
      </c>
      <c r="CD28" s="14">
        <v>7777</v>
      </c>
    </row>
    <row r="29" spans="1:82">
      <c r="A29" s="10" t="s">
        <v>33</v>
      </c>
      <c r="B29" s="5">
        <v>5</v>
      </c>
      <c r="C29" s="5"/>
      <c r="D29" s="5">
        <v>1</v>
      </c>
      <c r="E29" s="5"/>
      <c r="F29" s="5"/>
      <c r="G29" s="5"/>
      <c r="H29" s="5">
        <v>6</v>
      </c>
      <c r="I29" s="5">
        <v>2</v>
      </c>
      <c r="J29" s="5">
        <v>5</v>
      </c>
      <c r="K29" s="5">
        <v>6</v>
      </c>
      <c r="L29" s="5">
        <v>3</v>
      </c>
      <c r="M29" s="5">
        <v>4</v>
      </c>
      <c r="N29" s="5">
        <f t="shared" si="11"/>
        <v>32</v>
      </c>
      <c r="O29" s="5"/>
      <c r="P29" s="5">
        <v>1</v>
      </c>
      <c r="Q29" s="5"/>
      <c r="R29" s="5"/>
      <c r="S29" s="5"/>
      <c r="T29" s="5"/>
      <c r="U29" s="5"/>
      <c r="V29" s="5"/>
      <c r="W29" s="5"/>
      <c r="X29" s="5">
        <v>1</v>
      </c>
      <c r="Y29" s="5"/>
      <c r="Z29" s="5"/>
      <c r="AA29" s="12">
        <f>N29/CD29</f>
        <v>5.6587091069849691E-3</v>
      </c>
      <c r="AB29" s="5">
        <f t="shared" si="12"/>
        <v>2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>
        <v>1</v>
      </c>
      <c r="AO29" s="13">
        <f t="shared" si="13"/>
        <v>1</v>
      </c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>
        <v>1</v>
      </c>
      <c r="BA29" s="5"/>
      <c r="BB29" s="5"/>
      <c r="BC29" s="16"/>
      <c r="BD29" s="5">
        <v>7</v>
      </c>
      <c r="BE29" s="5">
        <v>9</v>
      </c>
      <c r="BF29" s="5">
        <v>10</v>
      </c>
      <c r="BG29" s="5"/>
      <c r="BH29" s="5">
        <v>9</v>
      </c>
      <c r="BI29" s="5"/>
      <c r="BJ29" s="5">
        <v>2</v>
      </c>
      <c r="BK29" s="5"/>
      <c r="BL29" s="5">
        <v>2</v>
      </c>
      <c r="BM29" s="5">
        <v>1</v>
      </c>
      <c r="BN29" s="5">
        <v>1</v>
      </c>
      <c r="BO29" s="43">
        <v>1</v>
      </c>
      <c r="BP29" s="5">
        <f t="shared" si="14"/>
        <v>41</v>
      </c>
      <c r="BQ29" s="5"/>
      <c r="BR29" s="5"/>
      <c r="BS29" s="5"/>
      <c r="BT29" s="5"/>
      <c r="BU29" s="5"/>
      <c r="BV29" s="5">
        <v>1</v>
      </c>
      <c r="BW29" s="5"/>
      <c r="BX29" s="5">
        <v>1</v>
      </c>
      <c r="BZ29" s="5"/>
      <c r="CA29" s="5"/>
      <c r="CB29" s="5"/>
      <c r="CC29" s="5">
        <f t="shared" si="15"/>
        <v>2</v>
      </c>
      <c r="CD29" s="14">
        <v>5655</v>
      </c>
    </row>
    <row r="30" spans="1:82">
      <c r="A30" s="10" t="s">
        <v>34</v>
      </c>
      <c r="B30" s="5"/>
      <c r="C30" s="5"/>
      <c r="D30" s="5"/>
      <c r="E30" s="5"/>
      <c r="F30" s="5">
        <v>1</v>
      </c>
      <c r="G30" s="5">
        <v>1</v>
      </c>
      <c r="H30" s="5"/>
      <c r="I30" s="5"/>
      <c r="J30" s="5"/>
      <c r="K30" s="5"/>
      <c r="L30" s="5"/>
      <c r="M30" s="5"/>
      <c r="N30" s="5">
        <f t="shared" si="11"/>
        <v>2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12">
        <f>N30/CD30</f>
        <v>5.2714812862414342E-4</v>
      </c>
      <c r="AB30" s="5">
        <f t="shared" si="12"/>
        <v>0</v>
      </c>
      <c r="AC30" s="5">
        <v>2</v>
      </c>
      <c r="AD30" s="5"/>
      <c r="AE30" s="5"/>
      <c r="AF30" s="5"/>
      <c r="AG30" s="5"/>
      <c r="AH30" s="5"/>
      <c r="AI30" s="5"/>
      <c r="AJ30" s="5"/>
      <c r="AK30" s="5"/>
      <c r="AL30" s="5"/>
      <c r="AM30" s="5">
        <v>8</v>
      </c>
      <c r="AN30" s="5"/>
      <c r="AO30" s="13">
        <f t="shared" si="13"/>
        <v>10</v>
      </c>
      <c r="AP30" s="5"/>
      <c r="AQ30" s="5">
        <v>1</v>
      </c>
      <c r="AR30" s="5"/>
      <c r="AS30" s="5"/>
      <c r="AT30" s="5">
        <v>1</v>
      </c>
      <c r="AU30" s="5"/>
      <c r="AV30" s="5"/>
      <c r="AW30" s="5"/>
      <c r="AX30" s="5"/>
      <c r="AY30" s="5"/>
      <c r="AZ30" s="5"/>
      <c r="BA30" s="5"/>
      <c r="BB30" s="5">
        <f t="shared" si="16"/>
        <v>2.635740643120717E-3</v>
      </c>
      <c r="BC30" s="16">
        <v>5</v>
      </c>
      <c r="BD30" s="5">
        <v>9</v>
      </c>
      <c r="BE30" s="5">
        <v>10</v>
      </c>
      <c r="BF30" s="5">
        <v>5</v>
      </c>
      <c r="BG30" s="5">
        <v>13</v>
      </c>
      <c r="BH30" s="5">
        <v>9</v>
      </c>
      <c r="BI30" s="5">
        <v>2</v>
      </c>
      <c r="BJ30" s="5">
        <v>4</v>
      </c>
      <c r="BK30" s="5">
        <v>3</v>
      </c>
      <c r="BL30" s="5">
        <v>1</v>
      </c>
      <c r="BM30" s="5">
        <v>1</v>
      </c>
      <c r="BN30" s="5">
        <v>2</v>
      </c>
      <c r="BO30" s="43">
        <v>2</v>
      </c>
      <c r="BP30" s="5">
        <f t="shared" si="14"/>
        <v>64</v>
      </c>
      <c r="BQ30" s="5"/>
      <c r="BR30" s="5"/>
      <c r="BS30" s="5"/>
      <c r="BT30" s="5"/>
      <c r="BU30" s="5"/>
      <c r="BV30" s="5">
        <v>3</v>
      </c>
      <c r="BW30" s="5">
        <v>1</v>
      </c>
      <c r="BX30" s="5"/>
      <c r="BZ30" s="5">
        <v>1</v>
      </c>
      <c r="CA30" s="5"/>
      <c r="CB30" s="5"/>
      <c r="CC30" s="5">
        <f t="shared" si="15"/>
        <v>5</v>
      </c>
      <c r="CD30" s="14">
        <v>3794</v>
      </c>
    </row>
    <row r="31" spans="1:82">
      <c r="A31" s="10" t="s">
        <v>35</v>
      </c>
      <c r="B31" s="5">
        <v>1</v>
      </c>
      <c r="C31" s="5">
        <v>1</v>
      </c>
      <c r="D31" s="5">
        <v>1</v>
      </c>
      <c r="E31" s="5"/>
      <c r="F31" s="5">
        <v>1</v>
      </c>
      <c r="G31" s="5"/>
      <c r="H31" s="5"/>
      <c r="I31" s="5"/>
      <c r="J31" s="5"/>
      <c r="K31" s="5">
        <v>2</v>
      </c>
      <c r="L31" s="5">
        <v>6</v>
      </c>
      <c r="M31" s="5">
        <v>2</v>
      </c>
      <c r="N31" s="5">
        <f t="shared" si="11"/>
        <v>14</v>
      </c>
      <c r="O31" s="5"/>
      <c r="P31" s="5"/>
      <c r="Q31" s="5"/>
      <c r="R31" s="5"/>
      <c r="S31" s="5">
        <v>1</v>
      </c>
      <c r="T31" s="5"/>
      <c r="U31" s="5"/>
      <c r="V31" s="5"/>
      <c r="W31" s="5"/>
      <c r="X31" s="5"/>
      <c r="Y31" s="5"/>
      <c r="Z31" s="5"/>
      <c r="AA31" s="12">
        <f>N31/CD31</f>
        <v>7.9275198187995465E-3</v>
      </c>
      <c r="AB31" s="5">
        <f t="shared" si="12"/>
        <v>1</v>
      </c>
      <c r="AG31" s="5"/>
      <c r="AO31" s="13">
        <f t="shared" si="13"/>
        <v>0</v>
      </c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16">
        <v>2</v>
      </c>
      <c r="BD31" s="5">
        <v>1</v>
      </c>
      <c r="BE31" s="5"/>
      <c r="BF31" s="5">
        <v>1</v>
      </c>
      <c r="BG31" s="5"/>
      <c r="BH31" s="5"/>
      <c r="BI31" s="5"/>
      <c r="BJ31" s="5"/>
      <c r="BK31" s="5"/>
      <c r="BL31" s="5">
        <v>2</v>
      </c>
      <c r="BM31" s="5">
        <v>1</v>
      </c>
      <c r="BN31" s="5">
        <v>6</v>
      </c>
      <c r="BO31" s="43">
        <v>0</v>
      </c>
      <c r="BP31" s="5">
        <f t="shared" si="14"/>
        <v>13</v>
      </c>
      <c r="BQ31" s="5"/>
      <c r="BR31" s="5"/>
      <c r="BS31" s="5"/>
      <c r="BT31" s="5"/>
      <c r="BU31" s="5"/>
      <c r="BV31" s="5">
        <v>1</v>
      </c>
      <c r="BW31" s="5"/>
      <c r="BX31" s="5"/>
      <c r="BZ31" s="5"/>
      <c r="CA31" s="5"/>
      <c r="CB31" s="5"/>
      <c r="CC31" s="5">
        <f t="shared" si="15"/>
        <v>1</v>
      </c>
      <c r="CD31" s="14">
        <v>1766</v>
      </c>
    </row>
    <row r="32" spans="1:82">
      <c r="A32" s="10" t="s">
        <v>36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11"/>
        <v>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13"/>
      <c r="AB32" s="5">
        <f t="shared" si="12"/>
        <v>0</v>
      </c>
      <c r="AC32" s="5"/>
      <c r="AD32" s="5"/>
      <c r="AE32" s="5"/>
      <c r="AF32" s="5"/>
      <c r="AG32" s="5"/>
      <c r="AH32" s="5"/>
      <c r="AJ32" s="5"/>
      <c r="AK32" s="5">
        <v>1</v>
      </c>
      <c r="AL32" s="5"/>
      <c r="AM32" s="5">
        <v>1</v>
      </c>
      <c r="AN32" s="5">
        <v>1</v>
      </c>
      <c r="AO32" s="13">
        <f t="shared" si="13"/>
        <v>3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>
        <f t="shared" si="16"/>
        <v>1.1001100110011001E-3</v>
      </c>
      <c r="BD32" s="5">
        <v>1</v>
      </c>
      <c r="BE32" s="5">
        <v>6</v>
      </c>
      <c r="BF32" s="5">
        <v>3</v>
      </c>
      <c r="BG32" s="5">
        <v>11</v>
      </c>
      <c r="BH32" s="5">
        <v>5</v>
      </c>
      <c r="BI32" s="5">
        <v>4</v>
      </c>
      <c r="BJ32" s="5">
        <v>12</v>
      </c>
      <c r="BK32" s="5">
        <v>7</v>
      </c>
      <c r="BL32" s="5">
        <v>6</v>
      </c>
      <c r="BM32" s="5">
        <v>3</v>
      </c>
      <c r="BN32" s="5">
        <v>2</v>
      </c>
      <c r="BO32" s="43">
        <v>0</v>
      </c>
      <c r="BP32" s="5">
        <f t="shared" si="14"/>
        <v>60</v>
      </c>
      <c r="BQ32" s="5"/>
      <c r="BR32" s="5">
        <v>2</v>
      </c>
      <c r="BS32" s="5"/>
      <c r="BT32" s="5"/>
      <c r="BU32" s="5">
        <v>2</v>
      </c>
      <c r="BV32" s="5">
        <v>1</v>
      </c>
      <c r="BW32" s="5"/>
      <c r="BX32" s="5">
        <v>1</v>
      </c>
      <c r="BZ32" s="5">
        <v>2</v>
      </c>
      <c r="CA32" s="5">
        <v>1</v>
      </c>
      <c r="CB32" s="5"/>
      <c r="CC32" s="5">
        <f t="shared" si="15"/>
        <v>9</v>
      </c>
      <c r="CD32" s="14">
        <v>2727</v>
      </c>
    </row>
    <row r="33" spans="1:82">
      <c r="A33" s="10" t="s">
        <v>37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11"/>
        <v>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13"/>
      <c r="AB33" s="5">
        <f t="shared" si="12"/>
        <v>0</v>
      </c>
      <c r="AC33" s="5">
        <v>3</v>
      </c>
      <c r="AD33" s="5"/>
      <c r="AE33" s="5"/>
      <c r="AF33" s="5">
        <v>1</v>
      </c>
      <c r="AG33" s="5">
        <v>1</v>
      </c>
      <c r="AH33" s="5"/>
      <c r="AI33" s="5"/>
      <c r="AJ33" s="5"/>
      <c r="AK33" s="5"/>
      <c r="AL33" s="5"/>
      <c r="AM33" s="5">
        <v>2</v>
      </c>
      <c r="AN33" s="5">
        <v>1</v>
      </c>
      <c r="AO33" s="13">
        <f t="shared" si="13"/>
        <v>8</v>
      </c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>
        <f t="shared" si="16"/>
        <v>1.1347517730496455E-2</v>
      </c>
      <c r="BD33" s="5">
        <v>1</v>
      </c>
      <c r="BE33" s="5"/>
      <c r="BF33" s="5"/>
      <c r="BG33" s="5">
        <v>2</v>
      </c>
      <c r="BH33" s="5"/>
      <c r="BI33" s="5"/>
      <c r="BJ33" s="5"/>
      <c r="BK33" s="5"/>
      <c r="BL33" s="5"/>
      <c r="BM33" s="5">
        <v>1</v>
      </c>
      <c r="BN33" s="5">
        <v>1</v>
      </c>
      <c r="BO33" s="43">
        <v>0</v>
      </c>
      <c r="BP33" s="5">
        <f t="shared" si="14"/>
        <v>5</v>
      </c>
      <c r="BQ33" s="5"/>
      <c r="BR33" s="5">
        <v>1</v>
      </c>
      <c r="BS33" s="5"/>
      <c r="BT33" s="5"/>
      <c r="BU33" s="5">
        <v>1</v>
      </c>
      <c r="BV33" s="5"/>
      <c r="BW33" s="5"/>
      <c r="BX33" s="5"/>
      <c r="BZ33" s="5"/>
      <c r="CA33" s="5"/>
      <c r="CB33" s="5"/>
      <c r="CC33" s="5">
        <f t="shared" si="15"/>
        <v>2</v>
      </c>
      <c r="CD33" s="14">
        <v>705</v>
      </c>
    </row>
    <row r="34" spans="1:82">
      <c r="A34" s="10" t="s">
        <v>38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11"/>
        <v>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5">
        <f t="shared" si="12"/>
        <v>0</v>
      </c>
      <c r="AC34" s="5"/>
      <c r="AD34" s="5"/>
      <c r="AE34" s="5"/>
      <c r="AF34" s="5"/>
      <c r="AG34" s="5"/>
      <c r="AH34" s="5"/>
      <c r="AI34" s="5"/>
      <c r="AJ34" s="5"/>
      <c r="AK34" s="5">
        <v>1</v>
      </c>
      <c r="AL34" s="5"/>
      <c r="AM34" s="5"/>
      <c r="AN34" s="5"/>
      <c r="AO34" s="13">
        <f t="shared" si="13"/>
        <v>1</v>
      </c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>
        <v>1</v>
      </c>
      <c r="BB34" s="5"/>
      <c r="BD34" s="5">
        <v>1</v>
      </c>
      <c r="BE34" s="5">
        <v>3</v>
      </c>
      <c r="BF34" s="5"/>
      <c r="BG34" s="5"/>
      <c r="BH34" s="5"/>
      <c r="BI34" s="5"/>
      <c r="BJ34" s="5">
        <v>3</v>
      </c>
      <c r="BK34" s="5">
        <v>1</v>
      </c>
      <c r="BL34" s="5">
        <v>1</v>
      </c>
      <c r="BM34" s="5">
        <v>5</v>
      </c>
      <c r="BN34" s="5"/>
      <c r="BO34" s="43">
        <v>1</v>
      </c>
      <c r="BP34" s="5">
        <f t="shared" si="14"/>
        <v>14</v>
      </c>
      <c r="BQ34" s="5"/>
      <c r="BR34" s="5"/>
      <c r="BS34" s="5"/>
      <c r="BT34" s="5"/>
      <c r="BU34" s="5"/>
      <c r="BV34" s="5">
        <v>1</v>
      </c>
      <c r="BW34" s="5"/>
      <c r="BX34" s="5"/>
      <c r="BZ34" s="5">
        <v>1</v>
      </c>
      <c r="CA34" s="5"/>
      <c r="CB34" s="5"/>
      <c r="CC34" s="5">
        <f t="shared" si="15"/>
        <v>2</v>
      </c>
      <c r="CD34" s="14">
        <v>3585</v>
      </c>
    </row>
    <row r="35" spans="1:8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t="shared" si="11"/>
        <v>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>
        <v>1</v>
      </c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9"/>
    </row>
    <row r="36" spans="1:82" s="24" customFormat="1">
      <c r="A36" s="24" t="s">
        <v>39</v>
      </c>
      <c r="B36" s="25">
        <f t="shared" ref="B36:AB36" si="17">SUM(B21:B35)</f>
        <v>9</v>
      </c>
      <c r="C36" s="25">
        <f t="shared" si="17"/>
        <v>1</v>
      </c>
      <c r="D36" s="25">
        <f t="shared" si="17"/>
        <v>2</v>
      </c>
      <c r="E36" s="25">
        <f t="shared" si="17"/>
        <v>1</v>
      </c>
      <c r="F36" s="25">
        <f t="shared" si="17"/>
        <v>6</v>
      </c>
      <c r="G36" s="25">
        <f t="shared" si="17"/>
        <v>1</v>
      </c>
      <c r="H36" s="25">
        <f t="shared" si="17"/>
        <v>6</v>
      </c>
      <c r="I36" s="25">
        <f t="shared" si="17"/>
        <v>3</v>
      </c>
      <c r="J36" s="25">
        <f t="shared" si="17"/>
        <v>7</v>
      </c>
      <c r="K36" s="25">
        <f t="shared" si="17"/>
        <v>10</v>
      </c>
      <c r="L36" s="25">
        <f t="shared" si="17"/>
        <v>17</v>
      </c>
      <c r="M36" s="25">
        <f t="shared" si="17"/>
        <v>8</v>
      </c>
      <c r="N36" s="25">
        <f t="shared" si="17"/>
        <v>71</v>
      </c>
      <c r="O36" s="25">
        <f t="shared" si="17"/>
        <v>0</v>
      </c>
      <c r="P36" s="25">
        <f t="shared" si="17"/>
        <v>1</v>
      </c>
      <c r="Q36" s="25">
        <f t="shared" si="17"/>
        <v>0</v>
      </c>
      <c r="R36" s="25">
        <f t="shared" si="17"/>
        <v>0</v>
      </c>
      <c r="S36" s="25">
        <f t="shared" si="17"/>
        <v>1</v>
      </c>
      <c r="T36" s="25">
        <f t="shared" si="17"/>
        <v>0</v>
      </c>
      <c r="U36" s="25">
        <f t="shared" si="17"/>
        <v>0</v>
      </c>
      <c r="V36" s="25">
        <f t="shared" si="17"/>
        <v>0</v>
      </c>
      <c r="W36" s="25">
        <f t="shared" si="17"/>
        <v>0</v>
      </c>
      <c r="X36" s="25">
        <f t="shared" si="17"/>
        <v>1</v>
      </c>
      <c r="Y36" s="25">
        <f t="shared" si="17"/>
        <v>0</v>
      </c>
      <c r="Z36" s="25">
        <f t="shared" si="17"/>
        <v>0</v>
      </c>
      <c r="AA36" s="25"/>
      <c r="AB36" s="25">
        <f t="shared" si="17"/>
        <v>3</v>
      </c>
      <c r="AC36" s="25">
        <f>SUM(AC21:AC35)</f>
        <v>11</v>
      </c>
      <c r="AD36" s="25">
        <f t="shared" ref="AD36:AN36" si="18">SUM(AD21:AD35)</f>
        <v>1</v>
      </c>
      <c r="AE36" s="25">
        <f t="shared" si="18"/>
        <v>0</v>
      </c>
      <c r="AF36" s="25">
        <f t="shared" si="18"/>
        <v>1</v>
      </c>
      <c r="AG36" s="25">
        <f t="shared" si="18"/>
        <v>3</v>
      </c>
      <c r="AH36" s="25">
        <f t="shared" si="18"/>
        <v>0</v>
      </c>
      <c r="AI36" s="25">
        <f t="shared" si="18"/>
        <v>3</v>
      </c>
      <c r="AJ36" s="25">
        <f t="shared" si="18"/>
        <v>2</v>
      </c>
      <c r="AK36" s="25">
        <f t="shared" si="18"/>
        <v>6</v>
      </c>
      <c r="AL36" s="25">
        <f t="shared" si="18"/>
        <v>3</v>
      </c>
      <c r="AM36" s="25">
        <f t="shared" si="18"/>
        <v>17</v>
      </c>
      <c r="AN36" s="25">
        <f t="shared" si="18"/>
        <v>8</v>
      </c>
      <c r="AO36" s="26">
        <f>SUM(AO21:AO35)</f>
        <v>54</v>
      </c>
      <c r="AP36" s="25">
        <f>SUM(AP21:AP35)</f>
        <v>2</v>
      </c>
      <c r="AQ36" s="25">
        <f t="shared" ref="AQ36:BA36" si="19">SUM(AQ21:AQ35)</f>
        <v>2</v>
      </c>
      <c r="AR36" s="25">
        <f t="shared" si="19"/>
        <v>0</v>
      </c>
      <c r="AS36" s="25">
        <f t="shared" si="19"/>
        <v>2</v>
      </c>
      <c r="AT36" s="25">
        <f t="shared" si="19"/>
        <v>1</v>
      </c>
      <c r="AU36" s="25">
        <f t="shared" si="19"/>
        <v>0</v>
      </c>
      <c r="AV36" s="25">
        <f t="shared" si="19"/>
        <v>0</v>
      </c>
      <c r="AW36" s="25">
        <f t="shared" si="19"/>
        <v>0</v>
      </c>
      <c r="AX36" s="25">
        <f t="shared" si="19"/>
        <v>0</v>
      </c>
      <c r="AY36" s="25">
        <f t="shared" si="19"/>
        <v>0</v>
      </c>
      <c r="AZ36" s="25">
        <f t="shared" si="19"/>
        <v>1</v>
      </c>
      <c r="BA36" s="25">
        <f t="shared" si="19"/>
        <v>2</v>
      </c>
      <c r="BB36" s="25"/>
      <c r="BC36" s="25">
        <f t="shared" ref="BC36:BN36" si="20">SUM(BC21:BC35)</f>
        <v>20</v>
      </c>
      <c r="BD36" s="25">
        <f t="shared" si="20"/>
        <v>27</v>
      </c>
      <c r="BE36" s="25">
        <f t="shared" si="20"/>
        <v>40</v>
      </c>
      <c r="BF36" s="25">
        <f t="shared" si="20"/>
        <v>20</v>
      </c>
      <c r="BG36" s="25">
        <f t="shared" si="20"/>
        <v>34</v>
      </c>
      <c r="BH36" s="25">
        <f t="shared" si="20"/>
        <v>36</v>
      </c>
      <c r="BI36" s="25">
        <f t="shared" si="20"/>
        <v>9</v>
      </c>
      <c r="BJ36" s="25">
        <f t="shared" si="20"/>
        <v>35</v>
      </c>
      <c r="BK36" s="25">
        <f t="shared" si="20"/>
        <v>17</v>
      </c>
      <c r="BL36" s="25">
        <f t="shared" si="20"/>
        <v>15</v>
      </c>
      <c r="BM36" s="25">
        <f t="shared" si="20"/>
        <v>26</v>
      </c>
      <c r="BN36" s="25">
        <f t="shared" si="20"/>
        <v>17</v>
      </c>
      <c r="BO36" s="26">
        <f>SUM(BO21:BO35)</f>
        <v>10</v>
      </c>
      <c r="BP36" s="25">
        <f>SUM(BP21:BP35)</f>
        <v>296</v>
      </c>
      <c r="BQ36" s="25">
        <f>SUM(BQ21:BQ35)</f>
        <v>0</v>
      </c>
      <c r="BR36" s="25">
        <f t="shared" ref="BR36:CC36" si="21">SUM(BR21:BR35)</f>
        <v>5</v>
      </c>
      <c r="BS36" s="25">
        <f t="shared" si="21"/>
        <v>3</v>
      </c>
      <c r="BT36" s="25">
        <f t="shared" si="21"/>
        <v>4</v>
      </c>
      <c r="BU36" s="25">
        <f t="shared" si="21"/>
        <v>4</v>
      </c>
      <c r="BV36" s="25">
        <f t="shared" si="21"/>
        <v>10</v>
      </c>
      <c r="BW36" s="25">
        <f t="shared" si="21"/>
        <v>3</v>
      </c>
      <c r="BX36" s="25">
        <f t="shared" si="21"/>
        <v>4</v>
      </c>
      <c r="BY36" s="25">
        <f t="shared" si="21"/>
        <v>0</v>
      </c>
      <c r="BZ36" s="25">
        <f t="shared" si="21"/>
        <v>4</v>
      </c>
      <c r="CA36" s="25">
        <f t="shared" si="21"/>
        <v>1</v>
      </c>
      <c r="CB36" s="25">
        <f t="shared" si="21"/>
        <v>2</v>
      </c>
      <c r="CC36" s="25">
        <f t="shared" si="21"/>
        <v>40</v>
      </c>
      <c r="CD36" s="27">
        <f>SUM(CD21:CD35)</f>
        <v>46778</v>
      </c>
    </row>
    <row r="37" spans="1:8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s="24" customFormat="1">
      <c r="A38" s="24" t="s">
        <v>40</v>
      </c>
      <c r="B38" s="25">
        <f t="shared" ref="B38:O38" si="22">SUM(B36,B17)</f>
        <v>11</v>
      </c>
      <c r="C38" s="25">
        <f t="shared" si="22"/>
        <v>4</v>
      </c>
      <c r="D38" s="25">
        <f t="shared" si="22"/>
        <v>7</v>
      </c>
      <c r="E38" s="25">
        <f t="shared" si="22"/>
        <v>9</v>
      </c>
      <c r="F38" s="25">
        <f t="shared" si="22"/>
        <v>12</v>
      </c>
      <c r="G38" s="25">
        <f t="shared" si="22"/>
        <v>6</v>
      </c>
      <c r="H38" s="25">
        <f t="shared" si="22"/>
        <v>12</v>
      </c>
      <c r="I38" s="25">
        <f t="shared" si="22"/>
        <v>8</v>
      </c>
      <c r="J38" s="25">
        <f t="shared" si="22"/>
        <v>14</v>
      </c>
      <c r="K38" s="25">
        <f t="shared" si="22"/>
        <v>20</v>
      </c>
      <c r="L38" s="25">
        <f t="shared" si="22"/>
        <v>38</v>
      </c>
      <c r="M38" s="25">
        <f t="shared" si="22"/>
        <v>12</v>
      </c>
      <c r="N38" s="25">
        <f t="shared" si="22"/>
        <v>153</v>
      </c>
      <c r="O38" s="25">
        <f t="shared" si="22"/>
        <v>5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>
        <f>SUM(AC36,AC17)</f>
        <v>17</v>
      </c>
      <c r="AD38" s="25">
        <f t="shared" ref="AD38:AN38" si="23">SUM(AD36,AD17)</f>
        <v>5</v>
      </c>
      <c r="AE38" s="25">
        <f t="shared" si="23"/>
        <v>5</v>
      </c>
      <c r="AF38" s="25">
        <f t="shared" si="23"/>
        <v>2</v>
      </c>
      <c r="AG38" s="25">
        <f t="shared" si="23"/>
        <v>4</v>
      </c>
      <c r="AH38" s="25">
        <f t="shared" si="23"/>
        <v>3</v>
      </c>
      <c r="AI38" s="25">
        <f t="shared" si="23"/>
        <v>4</v>
      </c>
      <c r="AJ38" s="25">
        <f t="shared" si="23"/>
        <v>3</v>
      </c>
      <c r="AK38" s="25">
        <f t="shared" si="23"/>
        <v>9</v>
      </c>
      <c r="AL38" s="25">
        <f t="shared" si="23"/>
        <v>3</v>
      </c>
      <c r="AM38" s="25">
        <f t="shared" si="23"/>
        <v>27</v>
      </c>
      <c r="AN38" s="25">
        <f t="shared" si="23"/>
        <v>19</v>
      </c>
      <c r="AO38" s="26">
        <f>SUM(AO17,AO36)</f>
        <v>100</v>
      </c>
      <c r="AP38" s="25">
        <f>SUM(AP36,AP17)</f>
        <v>2</v>
      </c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>
        <f>SUM(BC36,BC17)</f>
        <v>23</v>
      </c>
      <c r="BD38" s="25">
        <f t="shared" ref="BD38:BN38" si="24">SUM(BD36,BD17)</f>
        <v>41</v>
      </c>
      <c r="BE38" s="25">
        <f t="shared" si="24"/>
        <v>62</v>
      </c>
      <c r="BF38" s="25">
        <f t="shared" si="24"/>
        <v>27</v>
      </c>
      <c r="BG38" s="25">
        <f t="shared" si="24"/>
        <v>45</v>
      </c>
      <c r="BH38" s="25">
        <f t="shared" si="24"/>
        <v>47</v>
      </c>
      <c r="BI38" s="25">
        <f t="shared" si="24"/>
        <v>12</v>
      </c>
      <c r="BJ38" s="25">
        <f t="shared" si="24"/>
        <v>44</v>
      </c>
      <c r="BK38" s="25">
        <f t="shared" si="24"/>
        <v>23</v>
      </c>
      <c r="BL38" s="25">
        <f t="shared" si="24"/>
        <v>30</v>
      </c>
      <c r="BM38" s="25">
        <f t="shared" si="24"/>
        <v>34</v>
      </c>
      <c r="BN38" s="25">
        <f t="shared" si="24"/>
        <v>24</v>
      </c>
      <c r="BO38" s="26">
        <f>SUM(BO17,BO36)</f>
        <v>14</v>
      </c>
      <c r="BP38" s="25">
        <f>SUM(BP36,BP17)</f>
        <v>412</v>
      </c>
      <c r="BQ38" s="25">
        <f>SUM(BQ36,BQ17)</f>
        <v>3</v>
      </c>
      <c r="BR38" s="25">
        <f t="shared" ref="BR38:CB38" si="25">SUM(BR36,BR17)</f>
        <v>7</v>
      </c>
      <c r="BS38" s="25">
        <f t="shared" si="25"/>
        <v>5</v>
      </c>
      <c r="BT38" s="25">
        <f t="shared" si="25"/>
        <v>6</v>
      </c>
      <c r="BU38" s="25">
        <f t="shared" si="25"/>
        <v>4</v>
      </c>
      <c r="BV38" s="25">
        <f t="shared" si="25"/>
        <v>16</v>
      </c>
      <c r="BW38" s="25">
        <f t="shared" si="25"/>
        <v>7</v>
      </c>
      <c r="BX38" s="25">
        <f t="shared" si="25"/>
        <v>6</v>
      </c>
      <c r="BY38" s="25">
        <f t="shared" si="25"/>
        <v>3</v>
      </c>
      <c r="BZ38" s="25">
        <f t="shared" si="25"/>
        <v>4</v>
      </c>
      <c r="CA38" s="25">
        <f t="shared" si="25"/>
        <v>4</v>
      </c>
      <c r="CB38" s="25">
        <f t="shared" si="25"/>
        <v>2</v>
      </c>
      <c r="CC38" s="25">
        <f>SUM(CC36,CC17)</f>
        <v>67</v>
      </c>
      <c r="CD38" s="27">
        <f>SUM(CD36,CD17)</f>
        <v>75868</v>
      </c>
    </row>
  </sheetData>
  <sheetCalcPr fullCalcOnLoad="1"/>
  <phoneticPr fontId="4" type="noConversion"/>
  <pageMargins left="0.51181102362204722" right="0.51181102362204722" top="0.51181102362204722" bottom="0.51181102362204722" header="0.51181102362204722" footer="0.51181102362204722"/>
  <pageSetup scale="85" orientation="portrait" horizontalDpi="300" verticalDpi="3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Ericson</dc:creator>
  <cp:lastModifiedBy>Christian Reimers</cp:lastModifiedBy>
  <cp:lastPrinted>2017-01-16T12:18:22Z</cp:lastPrinted>
  <dcterms:created xsi:type="dcterms:W3CDTF">2017-01-14T22:18:51Z</dcterms:created>
  <dcterms:modified xsi:type="dcterms:W3CDTF">2017-01-16T12:18:29Z</dcterms:modified>
</cp:coreProperties>
</file>